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AY 2024-25\Summer 2025 Even Sem\RHB\ETM\"/>
    </mc:Choice>
  </mc:AlternateContent>
  <xr:revisionPtr revIDLastSave="0" documentId="13_ncr:1_{AED5523D-73CE-4F61-9934-65A31D479D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pping" sheetId="1" r:id="rId1"/>
    <sheet name="Justificatio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D35" i="1"/>
  <c r="E35" i="1"/>
  <c r="F35" i="1"/>
  <c r="G35" i="1"/>
  <c r="H35" i="1"/>
  <c r="I35" i="1"/>
  <c r="J35" i="1"/>
  <c r="K35" i="1"/>
  <c r="B34" i="2"/>
  <c r="B26" i="2"/>
  <c r="B19" i="2"/>
  <c r="B12" i="2"/>
  <c r="B9" i="2"/>
  <c r="C35" i="1" l="1"/>
  <c r="C36" i="1" s="1"/>
  <c r="B35" i="1"/>
  <c r="B36" i="1" s="1"/>
</calcChain>
</file>

<file path=xl/sharedStrings.xml><?xml version="1.0" encoding="utf-8"?>
<sst xmlns="http://schemas.openxmlformats.org/spreadsheetml/2006/main" count="114" uniqueCount="69">
  <si>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</si>
  <si>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</si>
  <si>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</si>
  <si>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</si>
  <si>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</si>
  <si>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</si>
  <si>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</si>
  <si>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</si>
  <si>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</si>
  <si>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</si>
  <si>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</si>
  <si>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</si>
  <si>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</si>
  <si>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</si>
  <si>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</si>
  <si>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</si>
  <si>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</si>
  <si>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</si>
  <si>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</si>
  <si>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</si>
  <si>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</si>
  <si>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</si>
  <si>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</si>
  <si>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</si>
  <si>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</si>
  <si>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</si>
  <si>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</si>
  <si>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r>
      <t xml:space="preserve">Program: </t>
    </r>
    <r>
      <rPr>
        <sz val="12"/>
        <color theme="1"/>
        <rFont val="Times New Roman"/>
        <family val="1"/>
      </rPr>
      <t>Electrical Engineering</t>
    </r>
  </si>
  <si>
    <r>
      <t>Semester:</t>
    </r>
    <r>
      <rPr>
        <sz val="12"/>
        <color theme="1"/>
        <rFont val="Times New Roman"/>
        <family val="1"/>
      </rPr>
      <t xml:space="preserve"> Fifth</t>
    </r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</si>
  <si>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</si>
  <si>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</si>
  <si>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</si>
  <si>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</si>
  <si>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</si>
  <si>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</si>
  <si>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</si>
  <si>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</si>
  <si>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</si>
  <si>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E22328-a</t>
  </si>
  <si>
    <t>E22328-b</t>
  </si>
  <si>
    <t>E22328-c</t>
  </si>
  <si>
    <t>E22328-d</t>
  </si>
  <si>
    <t>E22328-e</t>
  </si>
  <si>
    <t>Course Coordinator                                                                                                               HOD (Electrical Engineering)</t>
  </si>
  <si>
    <t xml:space="preserve">Academic Year:  </t>
  </si>
  <si>
    <r>
      <t>Name of Faculty:</t>
    </r>
    <r>
      <rPr>
        <sz val="12"/>
        <color theme="1"/>
        <rFont val="Times New Roman"/>
        <family val="1"/>
      </rPr>
      <t xml:space="preserve"> </t>
    </r>
  </si>
  <si>
    <t xml:space="preserve">Course: </t>
  </si>
  <si>
    <r>
      <t>Code:</t>
    </r>
    <r>
      <rPr>
        <sz val="12"/>
        <color theme="1"/>
        <rFont val="Times New Roman"/>
        <family val="1"/>
      </rPr>
      <t xml:space="preserve"> 22328</t>
    </r>
  </si>
  <si>
    <t>PSO3</t>
  </si>
  <si>
    <r>
      <rPr>
        <b/>
        <sz val="12"/>
        <color rgb="FF333333"/>
        <rFont val="Times New Roman"/>
        <charset val="134"/>
      </rPr>
      <t>PSO1:</t>
    </r>
    <r>
      <rPr>
        <sz val="12"/>
        <color indexed="63"/>
        <rFont val="Times New Roman"/>
        <charset val="134"/>
      </rPr>
      <t xml:space="preserve"> Modern Software Usage: Use latest Mechanical Engineering related software for simple design, drafting, manufacturing, maintenance and documentation of mechanical engineering components and processes. </t>
    </r>
  </si>
  <si>
    <r>
      <rPr>
        <b/>
        <sz val="12"/>
        <color rgb="FF333333"/>
        <rFont val="Times New Roman"/>
        <family val="1"/>
      </rPr>
      <t>PSO2</t>
    </r>
    <r>
      <rPr>
        <sz val="12"/>
        <color indexed="63"/>
        <rFont val="Times New Roman"/>
        <family val="1"/>
      </rPr>
      <t>: Equipment and Instruments: Maintain equipment and instruments related to mechanical Engineering</t>
    </r>
  </si>
  <si>
    <r>
      <rPr>
        <b/>
        <sz val="12"/>
        <color rgb="FF333333"/>
        <rFont val="Times New Roman"/>
        <charset val="134"/>
      </rPr>
      <t xml:space="preserve">PSO3: </t>
    </r>
    <r>
      <rPr>
        <sz val="12"/>
        <color indexed="63"/>
        <rFont val="Times New Roman"/>
        <charset val="134"/>
      </rPr>
      <t>Mechanical Engineering Processes: Manage Mechanical Engineering processes by selecting and scheduling relevant equipment, substrate, quality control technique and operational parameters.</t>
    </r>
  </si>
  <si>
    <t xml:space="preserve">To be the best knowledge hub, endeavouring continuously in quest of excellence in Mechanical Engineering Education, Entrepreneurship and Innovation.
developing areas to help the society. </t>
  </si>
  <si>
    <r>
      <t>M1:</t>
    </r>
    <r>
      <rPr>
        <sz val="8"/>
        <color theme="1"/>
        <rFont val="Times New Roman"/>
        <charset val="134"/>
      </rPr>
      <t xml:space="preserve"> To educate, induce and render the students to know the primal and technical skills in Mechanical Engineering.</t>
    </r>
  </si>
  <si>
    <r>
      <t>M2:</t>
    </r>
    <r>
      <rPr>
        <sz val="8"/>
        <color theme="1"/>
        <rFont val="Times New Roman"/>
        <charset val="134"/>
      </rPr>
      <t xml:space="preserve"> To develop ethical &amp; professional values among students with social and environmental concern</t>
    </r>
  </si>
  <si>
    <r>
      <t>M3.</t>
    </r>
    <r>
      <rPr>
        <sz val="8"/>
        <color theme="1"/>
        <rFont val="Times New Roman"/>
        <charset val="134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</si>
  <si>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</si>
  <si>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Class: T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</si>
  <si>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t xml:space="preserve">Sem: </t>
    </r>
    <r>
      <rPr>
        <sz val="11"/>
        <color rgb="FF000000"/>
        <rFont val="Times New Roman"/>
        <charset val="134"/>
      </rPr>
      <t>Even</t>
    </r>
    <r>
      <rPr>
        <b/>
        <sz val="11"/>
        <color rgb="FF000000"/>
        <rFont val="Times New Roman"/>
        <charset val="134"/>
      </rPr>
      <t xml:space="preserve">                                                           Subject: Emerging trends in Mechanical Engineering</t>
    </r>
    <r>
      <rPr>
        <sz val="11"/>
        <color rgb="FF000000"/>
        <rFont val="Times New Roman"/>
        <charset val="134"/>
      </rPr>
      <t xml:space="preserve"> (22652)</t>
    </r>
  </si>
  <si>
    <t>Identify new systems available in Automobile</t>
  </si>
  <si>
    <t>Demonstrate automation system im process industry</t>
  </si>
  <si>
    <t>Cite example of Medern Manufacturing Technology in Industry</t>
  </si>
  <si>
    <t>Use differet standards for energy Management and Audit of a given system</t>
  </si>
  <si>
    <t>Select recent agricultural equipment for farming operation</t>
  </si>
  <si>
    <t>22652_a</t>
  </si>
  <si>
    <t>22652_b</t>
  </si>
  <si>
    <t>22652_c</t>
  </si>
  <si>
    <t>22652_d</t>
  </si>
  <si>
    <t>22652_e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</si>
</sst>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2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indexed="63"/>
      <name val="Times New Roman"/>
      <family val="1"/>
    </font>
    <font>
      <b/>
      <sz val="12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charset val="134"/>
      <scheme val="minor"/>
    </font>
    <font>
      <b/>
      <sz val="12"/>
      <color rgb="FF00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117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5" fillId="0" borderId="20" xfId="0" applyFont="1" applyBorder="1"/>
    <xf numFmtId="0" fontId="8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20" xfId="0" applyFont="1" applyBorder="1"/>
    <xf numFmtId="0" fontId="11" fillId="0" borderId="20" xfId="0" applyFont="1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3" xfId="0" applyFont="1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/>
    <xf numFmtId="0" fontId="30" fillId="0" borderId="20" xfId="0" applyFont="1" applyBorder="1"/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26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wrapText="1"/>
    </xf>
    <xf numFmtId="0" fontId="29" fillId="4" borderId="0" xfId="0" applyFont="1" applyFill="1" applyAlignment="1">
      <alignment vertical="center" wrapText="1"/>
    </xf>
    <xf numFmtId="0" fontId="29" fillId="4" borderId="20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2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0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0" xfId="0" applyFont="1" applyBorder="1" applyAlignment="1">
      <alignment horizontal="center"/>
    </xf>
    <xf numFmtId="0" fontId="37" fillId="0" borderId="8" xfId="1" applyFont="1" applyBorder="1" applyAlignment="1">
      <alignment horizontal="center" wrapText="1"/>
    </xf>
    <xf numFmtId="0" fontId="37" fillId="0" borderId="21" xfId="1" applyFont="1" applyBorder="1" applyAlignment="1">
      <alignment horizontal="center" wrapText="1"/>
    </xf>
  </cellXfs>
  <cellStyles count="3">
    <cellStyle name="Normal" xfId="0" builtinId="0"/>
    <cellStyle name="Normal 2" xfId="2" xr:uid="{631EDC82-3A73-4909-A9B5-6EE62AE10090}"/>
    <cellStyle name="Normal 3" xfId="1" xr:uid="{E61B0693-1E1B-4DC4-B874-26E12D6A2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0</xdr:row>
      <xdr:rowOff>1016000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98999-EC00-7844-CB66-AF08DB91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10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30480</xdr:rowOff>
    </xdr:from>
    <xdr:to>
      <xdr:col>8</xdr:col>
      <xdr:colOff>1729740</xdr:colOff>
      <xdr:row>0</xdr:row>
      <xdr:rowOff>1111372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"/>
          <a:ext cx="6096000" cy="1080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%202024-25/Summer%202025%20Even%20Sem/RHB/EMW_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"/>
      <sheetName val="POs PSOs COs"/>
      <sheetName val="Attainment Target"/>
      <sheetName val="Attainment Matrix"/>
      <sheetName val="Class Test I"/>
      <sheetName val="Class Test II"/>
      <sheetName val=" Micro Project Assesment"/>
      <sheetName val="TH ESE"/>
      <sheetName val="PR ESE"/>
      <sheetName val="PR PA"/>
      <sheetName val="Course Exit Survey"/>
      <sheetName val="Attainmengt Matrix (Achieved)"/>
      <sheetName val="ATR"/>
      <sheetName val="Justification Table"/>
      <sheetName val="PO_ Attainment"/>
    </sheetNames>
    <sheetDataSet>
      <sheetData sheetId="0"/>
      <sheetData sheetId="1">
        <row r="21">
          <cell r="B21" t="str">
            <v>Follow safe practices when undetaking electrical works.</v>
          </cell>
        </row>
        <row r="22">
          <cell r="B22" t="str">
            <v>Select relevant conductors &amp; electromagnet / magnetic materials.</v>
          </cell>
        </row>
        <row r="23">
          <cell r="B23" t="str">
            <v>Select relevant insulating materials</v>
          </cell>
        </row>
        <row r="24">
          <cell r="B24" t="str">
            <v>Perform different types of electrical wiring / cabling activities</v>
          </cell>
        </row>
        <row r="25">
          <cell r="B25" t="str">
            <v>Implement relevant earthing systems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topLeftCell="A37" zoomScaleNormal="100" workbookViewId="0">
      <selection activeCell="O35" sqref="O35"/>
    </sheetView>
  </sheetViews>
  <sheetFormatPr defaultColWidth="9" defaultRowHeight="15"/>
  <cols>
    <col min="1" max="1" width="15.140625" customWidth="1"/>
  </cols>
  <sheetData>
    <row r="1" spans="1:11" ht="83.25" customHeight="1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>
      <c r="A2" s="98" t="s">
        <v>57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>
      <c r="A3" s="98" t="s">
        <v>58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1" ht="18.75">
      <c r="A4" s="69" t="s">
        <v>0</v>
      </c>
      <c r="B4" s="70"/>
      <c r="C4" s="71"/>
      <c r="D4" s="1"/>
      <c r="E4" s="1"/>
      <c r="F4" s="1"/>
      <c r="G4" s="1"/>
      <c r="H4" s="1"/>
      <c r="I4" s="1"/>
      <c r="J4" s="1"/>
      <c r="K4" s="21"/>
    </row>
    <row r="5" spans="1:11">
      <c r="A5" s="2"/>
      <c r="B5" s="1"/>
      <c r="C5" s="1"/>
      <c r="D5" s="1"/>
      <c r="E5" s="1"/>
      <c r="F5" s="1"/>
      <c r="G5" s="1"/>
      <c r="H5" s="1"/>
      <c r="I5" s="1"/>
      <c r="J5" s="1"/>
      <c r="K5" s="21"/>
    </row>
    <row r="6" spans="1:11" ht="27.75" customHeight="1">
      <c r="A6" s="82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4"/>
    </row>
    <row r="7" spans="1:11">
      <c r="A7" s="82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4"/>
    </row>
    <row r="8" spans="1:11">
      <c r="A8" s="82" t="s">
        <v>3</v>
      </c>
      <c r="B8" s="83"/>
      <c r="C8" s="83"/>
      <c r="D8" s="83"/>
      <c r="E8" s="83"/>
      <c r="F8" s="83"/>
      <c r="G8" s="83"/>
      <c r="H8" s="83"/>
      <c r="I8" s="83"/>
      <c r="J8" s="83"/>
      <c r="K8" s="84"/>
    </row>
    <row r="9" spans="1:11">
      <c r="A9" s="82" t="s">
        <v>4</v>
      </c>
      <c r="B9" s="83"/>
      <c r="C9" s="83"/>
      <c r="D9" s="83"/>
      <c r="E9" s="83"/>
      <c r="F9" s="83"/>
      <c r="G9" s="83"/>
      <c r="H9" s="83"/>
      <c r="I9" s="83"/>
      <c r="J9" s="83"/>
      <c r="K9" s="84"/>
    </row>
    <row r="10" spans="1:11" ht="27.6" customHeight="1">
      <c r="A10" s="82" t="s">
        <v>5</v>
      </c>
      <c r="B10" s="83"/>
      <c r="C10" s="83"/>
      <c r="D10" s="83"/>
      <c r="E10" s="83"/>
      <c r="F10" s="83"/>
      <c r="G10" s="83"/>
      <c r="H10" s="83"/>
      <c r="I10" s="83"/>
      <c r="J10" s="83"/>
      <c r="K10" s="84"/>
    </row>
    <row r="11" spans="1:11">
      <c r="A11" s="94" t="s">
        <v>6</v>
      </c>
      <c r="B11" s="83"/>
      <c r="C11" s="83"/>
      <c r="D11" s="83"/>
      <c r="E11" s="83"/>
      <c r="F11" s="83"/>
      <c r="G11" s="83"/>
      <c r="H11" s="83"/>
      <c r="I11" s="83"/>
      <c r="J11" s="83"/>
      <c r="K11" s="84"/>
    </row>
    <row r="12" spans="1:11">
      <c r="A12" s="82" t="s">
        <v>7</v>
      </c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22"/>
    </row>
    <row r="14" spans="1:11" ht="18.75">
      <c r="A14" s="85" t="s">
        <v>18</v>
      </c>
      <c r="B14" s="86"/>
      <c r="C14" s="86"/>
      <c r="D14" s="87"/>
      <c r="E14" s="5"/>
      <c r="F14" s="4"/>
      <c r="G14" s="4"/>
      <c r="H14" s="4"/>
      <c r="I14" s="4"/>
      <c r="J14" s="4"/>
      <c r="K14" s="22"/>
    </row>
    <row r="15" spans="1:11" ht="31.5" customHeight="1">
      <c r="A15" s="88" t="s">
        <v>49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6" spans="1:11" ht="17.25" customHeight="1">
      <c r="A16" s="91" t="s">
        <v>50</v>
      </c>
      <c r="B16" s="92"/>
      <c r="C16" s="92"/>
      <c r="D16" s="92"/>
      <c r="E16" s="92"/>
      <c r="F16" s="92"/>
      <c r="G16" s="92"/>
      <c r="H16" s="92"/>
      <c r="I16" s="92"/>
      <c r="J16" s="92"/>
      <c r="K16" s="93"/>
    </row>
    <row r="17" spans="1:11" ht="32.25" customHeight="1">
      <c r="A17" s="88" t="s">
        <v>51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8" spans="1:1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23"/>
    </row>
    <row r="19" spans="1:11" ht="17.45" customHeight="1">
      <c r="A19" s="69" t="s">
        <v>8</v>
      </c>
      <c r="B19" s="70"/>
      <c r="C19" s="71"/>
      <c r="D19" s="8"/>
      <c r="E19" s="8"/>
      <c r="F19" s="8"/>
      <c r="G19" s="8"/>
      <c r="H19" s="8"/>
      <c r="I19" s="8"/>
      <c r="J19" s="8"/>
      <c r="K19" s="24"/>
    </row>
    <row r="20" spans="1:1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5"/>
    </row>
    <row r="21" spans="1:11" ht="18.75" customHeight="1">
      <c r="A21" s="11" t="s">
        <v>64</v>
      </c>
      <c r="B21" s="67" t="s">
        <v>59</v>
      </c>
      <c r="C21" s="67"/>
      <c r="D21" s="67"/>
      <c r="E21" s="67"/>
      <c r="F21" s="67"/>
      <c r="G21" s="67"/>
      <c r="H21" s="67"/>
      <c r="I21" s="67"/>
      <c r="J21" s="67"/>
      <c r="K21" s="68"/>
    </row>
    <row r="22" spans="1:11" ht="18.75" customHeight="1">
      <c r="A22" s="11" t="s">
        <v>65</v>
      </c>
      <c r="B22" s="67" t="s">
        <v>60</v>
      </c>
      <c r="C22" s="67"/>
      <c r="D22" s="67"/>
      <c r="E22" s="67"/>
      <c r="F22" s="67"/>
      <c r="G22" s="67"/>
      <c r="H22" s="67"/>
      <c r="I22" s="67"/>
      <c r="J22" s="67"/>
      <c r="K22" s="68"/>
    </row>
    <row r="23" spans="1:11" ht="18.75" customHeight="1">
      <c r="A23" s="11" t="s">
        <v>66</v>
      </c>
      <c r="B23" s="67" t="s">
        <v>61</v>
      </c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18.75" customHeight="1">
      <c r="A24" s="11" t="s">
        <v>67</v>
      </c>
      <c r="B24" s="67" t="s">
        <v>62</v>
      </c>
      <c r="C24" s="67"/>
      <c r="D24" s="67"/>
      <c r="E24" s="67"/>
      <c r="F24" s="67"/>
      <c r="G24" s="67"/>
      <c r="H24" s="67"/>
      <c r="I24" s="67"/>
      <c r="J24" s="67"/>
      <c r="K24" s="68"/>
    </row>
    <row r="25" spans="1:11" ht="18.75" customHeight="1">
      <c r="A25" s="11" t="s">
        <v>68</v>
      </c>
      <c r="B25" s="67" t="s">
        <v>63</v>
      </c>
      <c r="C25" s="67"/>
      <c r="D25" s="67"/>
      <c r="E25" s="67"/>
      <c r="F25" s="67"/>
      <c r="G25" s="67"/>
      <c r="H25" s="67"/>
      <c r="I25" s="67"/>
      <c r="J25" s="67"/>
      <c r="K25" s="68"/>
    </row>
    <row r="26" spans="1:1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5"/>
    </row>
    <row r="27" spans="1:11" ht="18.75">
      <c r="A27" s="69" t="s">
        <v>17</v>
      </c>
      <c r="B27" s="70"/>
      <c r="C27" s="71"/>
      <c r="D27" s="10"/>
      <c r="E27" s="10"/>
      <c r="F27" s="10"/>
      <c r="G27" s="10"/>
      <c r="H27" s="10"/>
      <c r="I27" s="10"/>
      <c r="J27" s="10"/>
      <c r="K27" s="25"/>
    </row>
    <row r="28" spans="1:1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5"/>
    </row>
    <row r="29" spans="1:11" ht="32.25" thickBot="1">
      <c r="A29" s="12" t="s">
        <v>9</v>
      </c>
      <c r="B29" s="53" t="s">
        <v>19</v>
      </c>
      <c r="C29" s="54" t="s">
        <v>20</v>
      </c>
      <c r="D29" s="54" t="s">
        <v>21</v>
      </c>
      <c r="E29" s="54" t="s">
        <v>22</v>
      </c>
      <c r="F29" s="54" t="s">
        <v>23</v>
      </c>
      <c r="G29" s="54" t="s">
        <v>24</v>
      </c>
      <c r="H29" s="55" t="s">
        <v>25</v>
      </c>
      <c r="I29" s="56" t="s">
        <v>10</v>
      </c>
      <c r="J29" s="58" t="s">
        <v>11</v>
      </c>
      <c r="K29" s="59" t="s">
        <v>48</v>
      </c>
    </row>
    <row r="30" spans="1:11" ht="15.75">
      <c r="A30" s="11" t="s">
        <v>64</v>
      </c>
      <c r="B30" s="115">
        <v>3</v>
      </c>
      <c r="C30" s="115">
        <v>2</v>
      </c>
      <c r="D30" s="115">
        <v>2</v>
      </c>
      <c r="E30" s="115">
        <v>2</v>
      </c>
      <c r="F30" s="115">
        <v>3</v>
      </c>
      <c r="G30" s="115">
        <v>2</v>
      </c>
      <c r="H30" s="115">
        <v>3</v>
      </c>
      <c r="I30" s="115">
        <v>2</v>
      </c>
      <c r="J30" s="115">
        <v>2</v>
      </c>
      <c r="K30" s="116">
        <v>2</v>
      </c>
    </row>
    <row r="31" spans="1:11" ht="15.75">
      <c r="A31" s="11" t="s">
        <v>65</v>
      </c>
      <c r="B31" s="115">
        <v>3</v>
      </c>
      <c r="C31" s="115">
        <v>2</v>
      </c>
      <c r="D31" s="115">
        <v>2</v>
      </c>
      <c r="E31" s="115">
        <v>2</v>
      </c>
      <c r="F31" s="115">
        <v>3</v>
      </c>
      <c r="G31" s="115">
        <v>2</v>
      </c>
      <c r="H31" s="115">
        <v>3</v>
      </c>
      <c r="I31" s="115">
        <v>2</v>
      </c>
      <c r="J31" s="115">
        <v>2</v>
      </c>
      <c r="K31" s="116">
        <v>2</v>
      </c>
    </row>
    <row r="32" spans="1:11" ht="15.75">
      <c r="A32" s="11" t="s">
        <v>66</v>
      </c>
      <c r="B32" s="115">
        <v>3</v>
      </c>
      <c r="C32" s="115">
        <v>2</v>
      </c>
      <c r="D32" s="115">
        <v>2</v>
      </c>
      <c r="E32" s="115">
        <v>3</v>
      </c>
      <c r="F32" s="115">
        <v>2</v>
      </c>
      <c r="G32" s="115">
        <v>3</v>
      </c>
      <c r="H32" s="115">
        <v>3</v>
      </c>
      <c r="I32" s="115">
        <v>2</v>
      </c>
      <c r="J32" s="115">
        <v>3</v>
      </c>
      <c r="K32" s="116">
        <v>3</v>
      </c>
    </row>
    <row r="33" spans="1:11" ht="15.75">
      <c r="A33" s="11" t="s">
        <v>67</v>
      </c>
      <c r="B33" s="115">
        <v>3</v>
      </c>
      <c r="C33" s="115">
        <v>3</v>
      </c>
      <c r="D33" s="115">
        <v>3</v>
      </c>
      <c r="E33" s="115">
        <v>3</v>
      </c>
      <c r="F33" s="115">
        <v>3</v>
      </c>
      <c r="G33" s="115">
        <v>2</v>
      </c>
      <c r="H33" s="115">
        <v>3</v>
      </c>
      <c r="I33" s="115">
        <v>3</v>
      </c>
      <c r="J33" s="115">
        <v>2</v>
      </c>
      <c r="K33" s="116">
        <v>3</v>
      </c>
    </row>
    <row r="34" spans="1:11" ht="16.5" thickBot="1">
      <c r="A34" s="11" t="s">
        <v>68</v>
      </c>
      <c r="B34" s="115">
        <v>2</v>
      </c>
      <c r="C34" s="115">
        <v>3</v>
      </c>
      <c r="D34" s="115">
        <v>3</v>
      </c>
      <c r="E34" s="115">
        <v>3</v>
      </c>
      <c r="F34" s="115">
        <v>3</v>
      </c>
      <c r="G34" s="115">
        <v>3</v>
      </c>
      <c r="H34" s="115">
        <v>3</v>
      </c>
      <c r="I34" s="115">
        <v>2</v>
      </c>
      <c r="J34" s="115">
        <v>3</v>
      </c>
      <c r="K34" s="116">
        <v>3</v>
      </c>
    </row>
    <row r="35" spans="1:11" ht="16.5" thickBot="1">
      <c r="A35" s="13" t="s">
        <v>12</v>
      </c>
      <c r="B35" s="57">
        <f>AVERAGE(B30:B34)</f>
        <v>2.8</v>
      </c>
      <c r="C35" s="57">
        <f>AVERAGE(C30:C34)</f>
        <v>2.4</v>
      </c>
      <c r="D35" s="57">
        <f t="shared" ref="D35:K35" si="0">AVERAGE(D30:D34)</f>
        <v>2.4</v>
      </c>
      <c r="E35" s="57">
        <f t="shared" si="0"/>
        <v>2.6</v>
      </c>
      <c r="F35" s="57">
        <f t="shared" si="0"/>
        <v>2.8</v>
      </c>
      <c r="G35" s="57">
        <f t="shared" si="0"/>
        <v>2.4</v>
      </c>
      <c r="H35" s="57">
        <f t="shared" si="0"/>
        <v>3</v>
      </c>
      <c r="I35" s="57">
        <f t="shared" si="0"/>
        <v>2.2000000000000002</v>
      </c>
      <c r="J35" s="57">
        <f t="shared" si="0"/>
        <v>2.4</v>
      </c>
      <c r="K35" s="57">
        <f t="shared" si="0"/>
        <v>2.6</v>
      </c>
    </row>
    <row r="36" spans="1:11" ht="30.75" customHeight="1">
      <c r="A36" s="14" t="s">
        <v>13</v>
      </c>
      <c r="B36" s="15">
        <f>IFERROR(B35/3*100,"-")</f>
        <v>93.333333333333329</v>
      </c>
      <c r="C36" s="15">
        <f>IFERROR(C35/3*100,"-")</f>
        <v>80</v>
      </c>
      <c r="D36" s="15">
        <f t="shared" ref="D36:K36" si="1">IFERROR(D35/3*100,"-")</f>
        <v>80</v>
      </c>
      <c r="E36" s="15">
        <f t="shared" si="1"/>
        <v>86.666666666666671</v>
      </c>
      <c r="F36" s="15">
        <f t="shared" si="1"/>
        <v>93.333333333333329</v>
      </c>
      <c r="G36" s="15">
        <f t="shared" si="1"/>
        <v>80</v>
      </c>
      <c r="H36" s="15">
        <f t="shared" si="1"/>
        <v>100</v>
      </c>
      <c r="I36" s="15">
        <f t="shared" si="1"/>
        <v>73.333333333333343</v>
      </c>
      <c r="J36" s="15">
        <f t="shared" si="1"/>
        <v>80</v>
      </c>
      <c r="K36" s="15">
        <f t="shared" si="1"/>
        <v>86.666666666666671</v>
      </c>
    </row>
    <row r="37" spans="1:1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21"/>
    </row>
    <row r="38" spans="1:11">
      <c r="A38" s="2"/>
      <c r="B38" s="1"/>
      <c r="C38" s="1"/>
      <c r="D38" s="1"/>
      <c r="E38" s="1"/>
      <c r="F38" s="1"/>
      <c r="G38" s="1"/>
      <c r="H38" s="1"/>
      <c r="I38" s="1"/>
      <c r="J38" s="1"/>
      <c r="K38" s="21"/>
    </row>
    <row r="39" spans="1:11">
      <c r="A39" s="72" t="s">
        <v>16</v>
      </c>
      <c r="B39" s="73"/>
      <c r="C39" s="73"/>
      <c r="D39" s="73"/>
      <c r="E39" s="73"/>
      <c r="F39" s="73"/>
      <c r="G39" s="73"/>
      <c r="H39" s="73"/>
      <c r="I39" s="73"/>
      <c r="J39" s="73"/>
      <c r="K39" s="26"/>
    </row>
    <row r="40" spans="1:11">
      <c r="A40" s="18"/>
      <c r="K40" s="26"/>
    </row>
    <row r="41" spans="1:11">
      <c r="A41" s="74" t="s">
        <v>14</v>
      </c>
      <c r="B41" s="75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22.5" customHeight="1">
      <c r="A42" s="77" t="s">
        <v>52</v>
      </c>
      <c r="B42" s="78"/>
      <c r="C42" s="78"/>
      <c r="D42" s="78"/>
      <c r="E42" s="78"/>
      <c r="F42" s="78"/>
      <c r="G42" s="78"/>
      <c r="H42" s="78"/>
      <c r="I42" s="78"/>
      <c r="J42" s="78"/>
      <c r="K42" s="79"/>
    </row>
    <row r="43" spans="1:11">
      <c r="A43" s="80" t="s">
        <v>15</v>
      </c>
      <c r="B43" s="81"/>
      <c r="C43" s="81"/>
      <c r="D43" s="81"/>
      <c r="E43" s="81"/>
      <c r="F43" s="81"/>
      <c r="G43" s="81"/>
      <c r="H43" s="81"/>
      <c r="I43" s="81"/>
      <c r="J43" s="81"/>
      <c r="K43" s="26"/>
    </row>
    <row r="44" spans="1:11">
      <c r="A44" s="63" t="s">
        <v>53</v>
      </c>
      <c r="B44" s="64"/>
      <c r="C44" s="64"/>
      <c r="D44" s="64"/>
      <c r="E44" s="64"/>
      <c r="F44" s="64"/>
      <c r="G44" s="64"/>
      <c r="H44" s="64"/>
      <c r="I44" s="64"/>
      <c r="J44" s="64"/>
      <c r="K44" s="26"/>
    </row>
    <row r="45" spans="1:11">
      <c r="A45" s="63" t="s">
        <v>54</v>
      </c>
      <c r="B45" s="64"/>
      <c r="C45" s="64"/>
      <c r="D45" s="64"/>
      <c r="E45" s="64"/>
      <c r="F45" s="64"/>
      <c r="G45" s="64"/>
      <c r="H45" s="64"/>
      <c r="I45" s="64"/>
      <c r="J45" s="64"/>
      <c r="K45" s="26"/>
    </row>
    <row r="46" spans="1:11">
      <c r="A46" s="65" t="s">
        <v>55</v>
      </c>
      <c r="B46" s="66"/>
      <c r="C46" s="66"/>
      <c r="D46" s="66"/>
      <c r="E46" s="66"/>
      <c r="F46" s="66"/>
      <c r="G46" s="66"/>
      <c r="H46" s="66"/>
      <c r="I46" s="66"/>
      <c r="J46" s="66"/>
      <c r="K46" s="27"/>
    </row>
    <row r="47" spans="1:11" ht="17.25" customHeight="1">
      <c r="A47" s="60" t="s">
        <v>56</v>
      </c>
      <c r="B47" s="61"/>
      <c r="C47" s="61"/>
      <c r="D47" s="61"/>
      <c r="E47" s="61"/>
      <c r="F47" s="61"/>
      <c r="G47" s="61"/>
      <c r="H47" s="61"/>
      <c r="I47" s="61"/>
      <c r="J47" s="61"/>
      <c r="K47" s="62"/>
    </row>
    <row r="48" spans="1:11" ht="15.75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8"/>
    </row>
  </sheetData>
  <mergeCells count="30">
    <mergeCell ref="A1:K1"/>
    <mergeCell ref="A2:K2"/>
    <mergeCell ref="A3:K3"/>
    <mergeCell ref="A4:C4"/>
    <mergeCell ref="A6:K6"/>
    <mergeCell ref="A7:K7"/>
    <mergeCell ref="A8:K8"/>
    <mergeCell ref="A9:K9"/>
    <mergeCell ref="A10:K10"/>
    <mergeCell ref="A11:K11"/>
    <mergeCell ref="A12:K12"/>
    <mergeCell ref="A14:D14"/>
    <mergeCell ref="A15:K15"/>
    <mergeCell ref="A17:K17"/>
    <mergeCell ref="A19:C19"/>
    <mergeCell ref="A16:K16"/>
    <mergeCell ref="B21:K21"/>
    <mergeCell ref="B22:K22"/>
    <mergeCell ref="B23:K23"/>
    <mergeCell ref="B24:K24"/>
    <mergeCell ref="A43:J43"/>
    <mergeCell ref="A47:K47"/>
    <mergeCell ref="A44:J44"/>
    <mergeCell ref="A45:J45"/>
    <mergeCell ref="A46:J46"/>
    <mergeCell ref="B25:K25"/>
    <mergeCell ref="A27:C27"/>
    <mergeCell ref="A39:J39"/>
    <mergeCell ref="A41:K41"/>
    <mergeCell ref="A42:K42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13" zoomScaleNormal="100" workbookViewId="0">
      <selection activeCell="I12" sqref="I12"/>
    </sheetView>
  </sheetViews>
  <sheetFormatPr defaultRowHeight="15"/>
  <cols>
    <col min="8" max="8" width="10.85546875" customWidth="1"/>
    <col min="9" max="9" width="35.7109375" customWidth="1"/>
  </cols>
  <sheetData>
    <row r="1" spans="1:9" ht="88.9" customHeight="1" thickBot="1">
      <c r="A1" s="103"/>
      <c r="B1" s="104"/>
      <c r="C1" s="104"/>
      <c r="D1" s="104"/>
      <c r="E1" s="104"/>
      <c r="F1" s="104"/>
      <c r="G1" s="104"/>
      <c r="H1" s="104"/>
      <c r="I1" s="105"/>
    </row>
    <row r="2" spans="1:9" ht="18.75">
      <c r="A2" s="106" t="s">
        <v>26</v>
      </c>
      <c r="B2" s="107"/>
      <c r="C2" s="107"/>
      <c r="D2" s="107"/>
      <c r="E2" s="107"/>
      <c r="F2" s="107"/>
      <c r="G2" s="107"/>
      <c r="H2" s="107"/>
      <c r="I2" s="108"/>
    </row>
    <row r="3" spans="1:9" ht="15.75">
      <c r="A3" s="37" t="s">
        <v>44</v>
      </c>
      <c r="C3" s="38"/>
      <c r="E3" s="38"/>
      <c r="F3" s="38"/>
      <c r="G3" s="39"/>
      <c r="H3" s="40" t="s">
        <v>46</v>
      </c>
      <c r="I3" s="41"/>
    </row>
    <row r="4" spans="1:9" ht="15.75">
      <c r="A4" s="37" t="s">
        <v>27</v>
      </c>
      <c r="C4" s="38"/>
      <c r="E4" s="38"/>
      <c r="F4" s="38"/>
      <c r="G4" s="39"/>
      <c r="H4" s="40" t="s">
        <v>47</v>
      </c>
      <c r="I4" s="41"/>
    </row>
    <row r="5" spans="1:9" ht="15.75">
      <c r="A5" s="37" t="s">
        <v>28</v>
      </c>
      <c r="C5" s="42"/>
      <c r="E5" s="38"/>
      <c r="F5" s="38"/>
      <c r="G5" s="39"/>
      <c r="H5" s="43" t="s">
        <v>45</v>
      </c>
      <c r="I5" s="41"/>
    </row>
    <row r="6" spans="1:9" ht="15.75">
      <c r="A6" s="18"/>
      <c r="G6" s="29"/>
      <c r="H6" s="38"/>
      <c r="I6" s="26"/>
    </row>
    <row r="7" spans="1:9" ht="16.5" thickBot="1">
      <c r="A7" s="44" t="s">
        <v>29</v>
      </c>
      <c r="D7" s="42" t="s">
        <v>30</v>
      </c>
      <c r="G7" s="39" t="s">
        <v>31</v>
      </c>
      <c r="I7" s="45" t="s">
        <v>32</v>
      </c>
    </row>
    <row r="8" spans="1:9">
      <c r="A8" s="30" t="s">
        <v>33</v>
      </c>
      <c r="B8" s="109" t="s">
        <v>34</v>
      </c>
      <c r="C8" s="110"/>
      <c r="D8" s="110"/>
      <c r="E8" s="110"/>
      <c r="F8" s="111"/>
      <c r="G8" s="31" t="s">
        <v>35</v>
      </c>
      <c r="H8" s="32" t="s">
        <v>36</v>
      </c>
      <c r="I8" s="33" t="s">
        <v>37</v>
      </c>
    </row>
    <row r="9" spans="1:9">
      <c r="A9" s="46" t="s">
        <v>38</v>
      </c>
      <c r="B9" s="102" t="str">
        <f>'[1]POs PSOs COs'!B21:B21</f>
        <v>Follow safe practices when undetaking electrical works.</v>
      </c>
      <c r="C9" s="102"/>
      <c r="D9" s="102"/>
      <c r="E9" s="102"/>
      <c r="F9" s="102"/>
      <c r="G9" s="34" t="s">
        <v>23</v>
      </c>
      <c r="H9" s="35"/>
      <c r="I9" s="47"/>
    </row>
    <row r="10" spans="1:9" ht="15.75" thickBot="1">
      <c r="A10" s="18"/>
      <c r="G10" s="29"/>
      <c r="H10" s="48"/>
      <c r="I10" s="49"/>
    </row>
    <row r="11" spans="1:9">
      <c r="A11" s="30" t="s">
        <v>33</v>
      </c>
      <c r="B11" s="109" t="s">
        <v>34</v>
      </c>
      <c r="C11" s="110"/>
      <c r="D11" s="110"/>
      <c r="E11" s="110"/>
      <c r="F11" s="111"/>
      <c r="G11" s="31" t="s">
        <v>35</v>
      </c>
      <c r="H11" s="32" t="s">
        <v>36</v>
      </c>
      <c r="I11" s="33" t="s">
        <v>37</v>
      </c>
    </row>
    <row r="12" spans="1:9">
      <c r="A12" s="101" t="s">
        <v>39</v>
      </c>
      <c r="B12" s="102" t="str">
        <f>'[1]POs PSOs COs'!B22:B22</f>
        <v>Select relevant conductors &amp; electromagnet / magnetic materials.</v>
      </c>
      <c r="C12" s="102"/>
      <c r="D12" s="102"/>
      <c r="E12" s="102"/>
      <c r="F12" s="102"/>
      <c r="G12" s="34" t="s">
        <v>19</v>
      </c>
      <c r="H12" s="35">
        <v>2</v>
      </c>
      <c r="I12" s="47"/>
    </row>
    <row r="13" spans="1:9">
      <c r="A13" s="101"/>
      <c r="B13" s="102"/>
      <c r="C13" s="102"/>
      <c r="D13" s="102"/>
      <c r="E13" s="102"/>
      <c r="F13" s="102"/>
      <c r="G13" s="34" t="s">
        <v>20</v>
      </c>
      <c r="H13" s="35"/>
      <c r="I13" s="47"/>
    </row>
    <row r="14" spans="1:9">
      <c r="A14" s="101"/>
      <c r="B14" s="102"/>
      <c r="C14" s="102"/>
      <c r="D14" s="102"/>
      <c r="E14" s="102"/>
      <c r="F14" s="102"/>
      <c r="G14" s="34" t="s">
        <v>22</v>
      </c>
      <c r="H14" s="35"/>
      <c r="I14" s="47"/>
    </row>
    <row r="15" spans="1:9">
      <c r="A15" s="101"/>
      <c r="B15" s="102"/>
      <c r="C15" s="102"/>
      <c r="D15" s="102"/>
      <c r="E15" s="102"/>
      <c r="F15" s="102"/>
      <c r="G15" s="34" t="s">
        <v>24</v>
      </c>
      <c r="H15" s="35"/>
      <c r="I15" s="47"/>
    </row>
    <row r="16" spans="1:9">
      <c r="A16" s="101"/>
      <c r="B16" s="102"/>
      <c r="C16" s="102"/>
      <c r="D16" s="102"/>
      <c r="E16" s="102"/>
      <c r="F16" s="102"/>
      <c r="G16" s="34" t="s">
        <v>11</v>
      </c>
      <c r="H16" s="35"/>
      <c r="I16" s="47"/>
    </row>
    <row r="17" spans="1:9" ht="16.5" thickBot="1">
      <c r="A17" s="18"/>
      <c r="G17" s="29"/>
      <c r="H17" s="50"/>
      <c r="I17" s="51"/>
    </row>
    <row r="18" spans="1:9">
      <c r="A18" s="30" t="s">
        <v>33</v>
      </c>
      <c r="B18" s="109" t="s">
        <v>34</v>
      </c>
      <c r="C18" s="110"/>
      <c r="D18" s="110"/>
      <c r="E18" s="110"/>
      <c r="F18" s="111"/>
      <c r="G18" s="31" t="s">
        <v>35</v>
      </c>
      <c r="H18" s="32" t="s">
        <v>36</v>
      </c>
      <c r="I18" s="33" t="s">
        <v>37</v>
      </c>
    </row>
    <row r="19" spans="1:9">
      <c r="A19" s="101" t="s">
        <v>40</v>
      </c>
      <c r="B19" s="102" t="str">
        <f>'[1]POs PSOs COs'!B23:B23</f>
        <v>Select relevant insulating materials</v>
      </c>
      <c r="C19" s="102"/>
      <c r="D19" s="102"/>
      <c r="E19" s="102"/>
      <c r="F19" s="102"/>
      <c r="G19" s="34" t="s">
        <v>19</v>
      </c>
      <c r="H19" s="35"/>
      <c r="I19" s="47"/>
    </row>
    <row r="20" spans="1:9">
      <c r="A20" s="101"/>
      <c r="B20" s="102"/>
      <c r="C20" s="102"/>
      <c r="D20" s="102"/>
      <c r="E20" s="102"/>
      <c r="F20" s="102"/>
      <c r="G20" s="34" t="s">
        <v>20</v>
      </c>
      <c r="H20" s="35"/>
      <c r="I20" s="47"/>
    </row>
    <row r="21" spans="1:9">
      <c r="A21" s="101"/>
      <c r="B21" s="102"/>
      <c r="C21" s="102"/>
      <c r="D21" s="102"/>
      <c r="E21" s="102"/>
      <c r="F21" s="102"/>
      <c r="G21" s="34" t="s">
        <v>22</v>
      </c>
      <c r="H21" s="35"/>
      <c r="I21" s="47"/>
    </row>
    <row r="22" spans="1:9">
      <c r="A22" s="101"/>
      <c r="B22" s="102"/>
      <c r="C22" s="102"/>
      <c r="D22" s="102"/>
      <c r="E22" s="102"/>
      <c r="F22" s="102"/>
      <c r="G22" s="34" t="s">
        <v>24</v>
      </c>
      <c r="H22" s="35"/>
      <c r="I22" s="47"/>
    </row>
    <row r="23" spans="1:9">
      <c r="A23" s="101"/>
      <c r="B23" s="102"/>
      <c r="C23" s="102"/>
      <c r="D23" s="102"/>
      <c r="E23" s="102"/>
      <c r="F23" s="102"/>
      <c r="G23" s="34" t="s">
        <v>11</v>
      </c>
      <c r="H23" s="35"/>
      <c r="I23" s="47"/>
    </row>
    <row r="24" spans="1:9" ht="16.5" thickBot="1">
      <c r="A24" s="18"/>
      <c r="G24" s="29"/>
      <c r="H24" s="50"/>
      <c r="I24" s="51"/>
    </row>
    <row r="25" spans="1:9">
      <c r="A25" s="30" t="s">
        <v>33</v>
      </c>
      <c r="B25" s="109" t="s">
        <v>34</v>
      </c>
      <c r="C25" s="110"/>
      <c r="D25" s="110"/>
      <c r="E25" s="110"/>
      <c r="F25" s="111"/>
      <c r="G25" s="31" t="s">
        <v>35</v>
      </c>
      <c r="H25" s="32" t="s">
        <v>36</v>
      </c>
      <c r="I25" s="33" t="s">
        <v>37</v>
      </c>
    </row>
    <row r="26" spans="1:9">
      <c r="A26" s="101" t="s">
        <v>41</v>
      </c>
      <c r="B26" s="102" t="str">
        <f>'[1]POs PSOs COs'!B24:B24</f>
        <v>Perform different types of electrical wiring / cabling activities</v>
      </c>
      <c r="C26" s="102"/>
      <c r="D26" s="102"/>
      <c r="E26" s="102"/>
      <c r="F26" s="102"/>
      <c r="G26" s="34" t="s">
        <v>19</v>
      </c>
      <c r="H26" s="35"/>
      <c r="I26" s="47"/>
    </row>
    <row r="27" spans="1:9">
      <c r="A27" s="101"/>
      <c r="B27" s="102"/>
      <c r="C27" s="102"/>
      <c r="D27" s="102"/>
      <c r="E27" s="102"/>
      <c r="F27" s="102"/>
      <c r="G27" s="34" t="s">
        <v>20</v>
      </c>
      <c r="H27" s="35"/>
      <c r="I27" s="47"/>
    </row>
    <row r="28" spans="1:9">
      <c r="A28" s="101"/>
      <c r="B28" s="102"/>
      <c r="C28" s="102"/>
      <c r="D28" s="102"/>
      <c r="E28" s="102"/>
      <c r="F28" s="102"/>
      <c r="G28" s="35"/>
      <c r="H28" s="35"/>
      <c r="I28" s="47"/>
    </row>
    <row r="29" spans="1:9">
      <c r="A29" s="101"/>
      <c r="B29" s="102"/>
      <c r="C29" s="102"/>
      <c r="D29" s="102"/>
      <c r="E29" s="102"/>
      <c r="F29" s="102"/>
      <c r="G29" s="34" t="s">
        <v>22</v>
      </c>
      <c r="H29" s="35"/>
      <c r="I29" s="47"/>
    </row>
    <row r="30" spans="1:9">
      <c r="A30" s="101"/>
      <c r="B30" s="102"/>
      <c r="C30" s="102"/>
      <c r="D30" s="102"/>
      <c r="E30" s="102"/>
      <c r="F30" s="102"/>
      <c r="G30" s="34" t="s">
        <v>24</v>
      </c>
      <c r="H30" s="35"/>
      <c r="I30" s="47"/>
    </row>
    <row r="31" spans="1:9">
      <c r="A31" s="101"/>
      <c r="B31" s="102"/>
      <c r="C31" s="102"/>
      <c r="D31" s="102"/>
      <c r="E31" s="102"/>
      <c r="F31" s="102"/>
      <c r="G31" s="34" t="s">
        <v>11</v>
      </c>
      <c r="H31" s="35"/>
      <c r="I31" s="47"/>
    </row>
    <row r="32" spans="1:9" ht="15.75" thickBot="1">
      <c r="A32" s="18"/>
      <c r="G32" s="36"/>
      <c r="H32" s="48"/>
      <c r="I32" s="49"/>
    </row>
    <row r="33" spans="1:9">
      <c r="A33" s="30" t="s">
        <v>33</v>
      </c>
      <c r="B33" s="109" t="s">
        <v>34</v>
      </c>
      <c r="C33" s="110"/>
      <c r="D33" s="110"/>
      <c r="E33" s="110"/>
      <c r="F33" s="111"/>
      <c r="G33" s="31" t="s">
        <v>35</v>
      </c>
      <c r="H33" s="32" t="s">
        <v>36</v>
      </c>
      <c r="I33" s="33" t="s">
        <v>37</v>
      </c>
    </row>
    <row r="34" spans="1:9">
      <c r="A34" s="101" t="s">
        <v>42</v>
      </c>
      <c r="B34" s="102" t="str">
        <f>'[1]POs PSOs COs'!B25:B25</f>
        <v>Implement relevant earthing systems</v>
      </c>
      <c r="C34" s="102"/>
      <c r="D34" s="102"/>
      <c r="E34" s="102"/>
      <c r="F34" s="102"/>
      <c r="G34" s="34" t="s">
        <v>19</v>
      </c>
      <c r="H34" s="35"/>
      <c r="I34" s="47"/>
    </row>
    <row r="35" spans="1:9">
      <c r="A35" s="101"/>
      <c r="B35" s="102"/>
      <c r="C35" s="102"/>
      <c r="D35" s="102"/>
      <c r="E35" s="102"/>
      <c r="F35" s="102"/>
      <c r="G35" s="34" t="s">
        <v>20</v>
      </c>
      <c r="H35" s="35"/>
      <c r="I35" s="47"/>
    </row>
    <row r="36" spans="1:9">
      <c r="A36" s="101"/>
      <c r="B36" s="102"/>
      <c r="C36" s="102"/>
      <c r="D36" s="102"/>
      <c r="E36" s="102"/>
      <c r="F36" s="102"/>
      <c r="G36" s="34" t="s">
        <v>22</v>
      </c>
      <c r="H36" s="35"/>
      <c r="I36" s="47"/>
    </row>
    <row r="37" spans="1:9">
      <c r="A37" s="101"/>
      <c r="B37" s="102"/>
      <c r="C37" s="102"/>
      <c r="D37" s="102"/>
      <c r="E37" s="102"/>
      <c r="F37" s="102"/>
      <c r="G37" s="34" t="s">
        <v>24</v>
      </c>
      <c r="H37" s="35"/>
      <c r="I37" s="47"/>
    </row>
    <row r="38" spans="1:9">
      <c r="A38" s="18"/>
      <c r="G38" s="29"/>
      <c r="I38" s="26"/>
    </row>
    <row r="39" spans="1:9">
      <c r="A39" s="18"/>
      <c r="G39" s="29"/>
      <c r="I39" s="26"/>
    </row>
    <row r="40" spans="1:9">
      <c r="A40" s="112" t="s">
        <v>43</v>
      </c>
      <c r="B40" s="113"/>
      <c r="C40" s="113"/>
      <c r="D40" s="113"/>
      <c r="E40" s="113"/>
      <c r="F40" s="113"/>
      <c r="G40" s="113"/>
      <c r="H40" s="113"/>
      <c r="I40" s="114"/>
    </row>
    <row r="41" spans="1:9" ht="15.75" thickBot="1">
      <c r="A41" s="19"/>
      <c r="B41" s="20"/>
      <c r="C41" s="20"/>
      <c r="D41" s="20"/>
      <c r="E41" s="20"/>
      <c r="F41" s="20"/>
      <c r="G41" s="52"/>
      <c r="H41" s="20"/>
      <c r="I41" s="28"/>
    </row>
    <row r="42" spans="1:9">
      <c r="G42" s="29"/>
    </row>
  </sheetData>
  <mergeCells count="17">
    <mergeCell ref="B33:F33"/>
    <mergeCell ref="A34:A37"/>
    <mergeCell ref="B34:F37"/>
    <mergeCell ref="A40:I40"/>
    <mergeCell ref="B18:F18"/>
    <mergeCell ref="A19:A23"/>
    <mergeCell ref="B19:F23"/>
    <mergeCell ref="B25:F25"/>
    <mergeCell ref="A26:A31"/>
    <mergeCell ref="B26:F31"/>
    <mergeCell ref="A12:A16"/>
    <mergeCell ref="B12:F16"/>
    <mergeCell ref="A1:I1"/>
    <mergeCell ref="A2:I2"/>
    <mergeCell ref="B8:F8"/>
    <mergeCell ref="B9:F9"/>
    <mergeCell ref="B11:F11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2025-01-03T09:22:18Z</cp:lastPrinted>
  <dcterms:created xsi:type="dcterms:W3CDTF">2024-03-07T09:43:00Z</dcterms:created>
  <dcterms:modified xsi:type="dcterms:W3CDTF">2025-01-13T04:03:54Z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