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yoges\OneDrive\Desktop\Even Sem doc\RAC\"/>
    </mc:Choice>
  </mc:AlternateContent>
  <xr:revisionPtr revIDLastSave="0" documentId="13_ncr:1_{FF33C1B0-5544-42CE-BA37-09B2D3D1922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apping" sheetId="1" r:id="rId1"/>
    <sheet name="Justific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D36" i="1"/>
  <c r="C36" i="1"/>
  <c r="J35" i="1"/>
  <c r="I35" i="1"/>
  <c r="H35" i="1"/>
  <c r="G35" i="1"/>
  <c r="F35" i="1"/>
  <c r="E35" i="1"/>
  <c r="C35" i="1"/>
  <c r="I34" i="1"/>
  <c r="E34" i="1"/>
  <c r="I33" i="1"/>
  <c r="E33" i="1"/>
  <c r="I32" i="1"/>
  <c r="K37" i="1"/>
  <c r="K38" i="1" s="1"/>
  <c r="I31" i="1"/>
  <c r="G37" i="1"/>
  <c r="G38" i="1" s="1"/>
  <c r="C37" i="1"/>
  <c r="C38" i="1" s="1"/>
  <c r="E37" i="1" l="1"/>
  <c r="E38" i="1" s="1"/>
  <c r="I37" i="1"/>
  <c r="I38" i="1" s="1"/>
  <c r="H37" i="1"/>
  <c r="H38" i="1" s="1"/>
  <c r="D37" i="1"/>
  <c r="D38" i="1" s="1"/>
  <c r="F37" i="1"/>
  <c r="F38" i="1" s="1"/>
  <c r="J37" i="1"/>
  <c r="J38" i="1" s="1"/>
  <c r="B37" i="1"/>
  <c r="B38" i="1" s="1"/>
</calcChain>
</file>

<file path=xl/sharedStrings.xml><?xml version="1.0" encoding="utf-8"?>
<sst xmlns="http://schemas.openxmlformats.org/spreadsheetml/2006/main" count="181" uniqueCount="80">
  <si>
    <t>Program Outcome:</t>
  </si>
  <si>
    <r>
      <rPr>
        <b/>
        <sz val="11"/>
        <color rgb="FF333333"/>
        <rFont val="Times New Roman"/>
        <charset val="134"/>
      </rPr>
      <t>PO1:</t>
    </r>
    <r>
      <rPr>
        <sz val="11"/>
        <color indexed="63"/>
        <rFont val="Times New Roman"/>
        <charset val="134"/>
      </rPr>
      <t xml:space="preserve"> Basic and Discipline specific knowledge: Apply knowledge of basic mathematics, science and engineering fundamentals and engineering specialization to solve the engineering problems.</t>
    </r>
  </si>
  <si>
    <r>
      <rPr>
        <b/>
        <sz val="11"/>
        <color rgb="FF333333"/>
        <rFont val="Times New Roman"/>
        <charset val="134"/>
      </rPr>
      <t>PO2:</t>
    </r>
    <r>
      <rPr>
        <sz val="11"/>
        <color indexed="63"/>
        <rFont val="Times New Roman"/>
        <charset val="134"/>
      </rPr>
      <t xml:space="preserve"> Problem analysis: Identify and analyse well-defined engineering problems using codified standard methods.</t>
    </r>
  </si>
  <si>
    <r>
      <rPr>
        <b/>
        <sz val="11"/>
        <color rgb="FF333333"/>
        <rFont val="Times New Roman"/>
        <charset val="134"/>
      </rPr>
      <t>PO3:</t>
    </r>
    <r>
      <rPr>
        <sz val="11"/>
        <color indexed="63"/>
        <rFont val="Times New Roman"/>
        <charset val="134"/>
      </rPr>
      <t xml:space="preserve"> Design/ development of solutions : Design solutions for well-defined technical problems and assist with the design of systems components or processes to meet specified needs.</t>
    </r>
  </si>
  <si>
    <r>
      <rPr>
        <b/>
        <sz val="11"/>
        <color rgb="FF333333"/>
        <rFont val="Times New Roman"/>
        <charset val="134"/>
      </rPr>
      <t>PO4:</t>
    </r>
    <r>
      <rPr>
        <sz val="11"/>
        <color indexed="63"/>
        <rFont val="Times New Roman"/>
        <charset val="134"/>
      </rPr>
      <t xml:space="preserve"> Engineering Tools, Experimentation and Testing:Apply modern engineering tools and appropriate technique to conduct standard tests and measurements.</t>
    </r>
  </si>
  <si>
    <r>
      <rPr>
        <b/>
        <sz val="11"/>
        <color rgb="FF333333"/>
        <rFont val="Times New Roman"/>
        <charset val="134"/>
      </rPr>
      <t>PO5:</t>
    </r>
    <r>
      <rPr>
        <sz val="11"/>
        <color indexed="63"/>
        <rFont val="Times New Roman"/>
        <charset val="134"/>
      </rPr>
      <t xml:space="preserve">  Engineering practices for society, sustainability and environment: Apply appropriate technology in context of society, sustainability, environment and ethical practices</t>
    </r>
  </si>
  <si>
    <r>
      <rPr>
        <b/>
        <sz val="11"/>
        <color rgb="FF333333"/>
        <rFont val="Times New Roman"/>
        <charset val="134"/>
      </rPr>
      <t>PO7:</t>
    </r>
    <r>
      <rPr>
        <sz val="11"/>
        <color indexed="63"/>
        <rFont val="Times New Roman"/>
        <charset val="134"/>
      </rPr>
      <t xml:space="preserve"> Life-long learning: Ability to analyse individual needs and engage in updating in the context of technological changes.</t>
    </r>
  </si>
  <si>
    <t>Course Outcome:</t>
  </si>
  <si>
    <t>Course Outcome</t>
  </si>
  <si>
    <t>PSO1</t>
  </si>
  <si>
    <t>PSO2</t>
  </si>
  <si>
    <t xml:space="preserve">Average of PO </t>
  </si>
  <si>
    <t>Average of PO Mapping in %</t>
  </si>
  <si>
    <t>Vision of Program</t>
  </si>
  <si>
    <t>Mission of Program</t>
  </si>
  <si>
    <t xml:space="preserve">  Course Coordinator                                      Academic Coordinator                                                   HOD</t>
  </si>
  <si>
    <t>CO-PO Mapping:</t>
  </si>
  <si>
    <t>Program Spaecific Outcomes:</t>
  </si>
  <si>
    <t>PO1</t>
  </si>
  <si>
    <t>PO2</t>
  </si>
  <si>
    <t>PO3</t>
  </si>
  <si>
    <t>PO4</t>
  </si>
  <si>
    <t>PO5</t>
  </si>
  <si>
    <t>PO6</t>
  </si>
  <si>
    <t>PO7</t>
  </si>
  <si>
    <t>Justification table</t>
  </si>
  <si>
    <t>3: Substantial (High)</t>
  </si>
  <si>
    <t>2: Moderate (Medium)</t>
  </si>
  <si>
    <t>1: Slight (Low)</t>
  </si>
  <si>
    <t xml:space="preserve">                      - :  no correlation</t>
  </si>
  <si>
    <t>CO No.</t>
  </si>
  <si>
    <t>Course Outcomes</t>
  </si>
  <si>
    <t>PO No.</t>
  </si>
  <si>
    <t>Weightage</t>
  </si>
  <si>
    <t>Justification</t>
  </si>
  <si>
    <t xml:space="preserve">Academic Year:  </t>
  </si>
  <si>
    <t>PSO3</t>
  </si>
  <si>
    <t>M22655-a</t>
  </si>
  <si>
    <t>M22655-b</t>
  </si>
  <si>
    <t>M22655-c</t>
  </si>
  <si>
    <t>M22655-d</t>
  </si>
  <si>
    <t>M22655-e</t>
  </si>
  <si>
    <t>M22655-f</t>
  </si>
  <si>
    <t>M22660-a</t>
  </si>
  <si>
    <t>Use refrigeration system for given application.</t>
  </si>
  <si>
    <t>M22660-b</t>
  </si>
  <si>
    <t>Use relavant refrigerants for different applictions.</t>
  </si>
  <si>
    <t>M22660-c</t>
  </si>
  <si>
    <t>Select different refrigeration components for given refrigeration system.</t>
  </si>
  <si>
    <t>M22660-d</t>
  </si>
  <si>
    <t>Select different air conditioning components for given air conditioning system.</t>
  </si>
  <si>
    <t>M22660-e</t>
  </si>
  <si>
    <t>Determine colling loads for air conditioning systems.</t>
  </si>
  <si>
    <t>M22660-f</t>
  </si>
  <si>
    <t>Select air conditoning tool for mainting air conditioining system.</t>
  </si>
  <si>
    <r>
      <t xml:space="preserve">Sem: </t>
    </r>
    <r>
      <rPr>
        <sz val="11"/>
        <color rgb="FF000000"/>
        <rFont val="Times New Roman"/>
        <family val="1"/>
      </rPr>
      <t xml:space="preserve">Even 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    Subject: </t>
    </r>
    <r>
      <rPr>
        <sz val="11"/>
        <color rgb="FF000000"/>
        <rFont val="Times New Roman"/>
        <family val="1"/>
      </rPr>
      <t>Refrigeration &amp; Air conditioning</t>
    </r>
    <r>
      <rPr>
        <sz val="11"/>
        <color rgb="FF000000"/>
        <rFont val="Times New Roman"/>
        <charset val="134"/>
      </rPr>
      <t xml:space="preserve"> (22660)</t>
    </r>
  </si>
  <si>
    <r>
      <t xml:space="preserve">Class: </t>
    </r>
    <r>
      <rPr>
        <sz val="11"/>
        <color rgb="FF000000"/>
        <rFont val="Times New Roman"/>
        <family val="1"/>
      </rPr>
      <t xml:space="preserve">TY </t>
    </r>
    <r>
      <rPr>
        <sz val="11"/>
        <color rgb="FF000000"/>
        <rFont val="Times New Roman"/>
        <charset val="134"/>
      </rPr>
      <t xml:space="preserve">  </t>
    </r>
    <r>
      <rPr>
        <b/>
        <sz val="11"/>
        <color rgb="FF000000"/>
        <rFont val="Times New Roman"/>
        <charset val="134"/>
      </rPr>
      <t xml:space="preserve">                                                                                                     Academic Year: </t>
    </r>
    <r>
      <rPr>
        <sz val="11"/>
        <color rgb="FF000000"/>
        <rFont val="Times New Roman"/>
        <charset val="134"/>
      </rPr>
      <t>2024-25</t>
    </r>
  </si>
  <si>
    <r>
      <rPr>
        <b/>
        <sz val="11"/>
        <color rgb="FF333333"/>
        <rFont val="Times New Roman"/>
        <family val="1"/>
      </rPr>
      <t>PSO1:</t>
    </r>
    <r>
      <rPr>
        <sz val="11"/>
        <color indexed="63"/>
        <rFont val="Times New Roman"/>
        <family val="1"/>
      </rPr>
      <t xml:space="preserve"> Modern Software Usage: Use latest Mechanical engineering related softwares for simple design, drafting, manufacturing, maintenance and documentation of mechanical engineering components and processes.</t>
    </r>
  </si>
  <si>
    <r>
      <rPr>
        <b/>
        <sz val="11"/>
        <color rgb="FF333333"/>
        <rFont val="Times New Roman"/>
        <family val="1"/>
      </rPr>
      <t>PSO2:</t>
    </r>
    <r>
      <rPr>
        <sz val="11"/>
        <color indexed="63"/>
        <rFont val="Times New Roman"/>
        <family val="1"/>
      </rPr>
      <t xml:space="preserve"> Equipment and Instruments: Maintain equipment and instruments related to Mechanical Engineering.</t>
    </r>
  </si>
  <si>
    <r>
      <rPr>
        <b/>
        <sz val="11"/>
        <color rgb="FF333333"/>
        <rFont val="Times New Roman"/>
        <family val="1"/>
      </rPr>
      <t xml:space="preserve">PSO2: </t>
    </r>
    <r>
      <rPr>
        <sz val="11"/>
        <color indexed="63"/>
        <rFont val="Times New Roman"/>
        <family val="1"/>
      </rPr>
      <t>Mechanical Engineering Processes: Manage Mechanical engineering processes by selecting and scheduling relevant equipment, substrates, quality control techniques, and operational parameters.</t>
    </r>
  </si>
  <si>
    <t>To be the best knowledge hub, endeavouring continuously in quest of excellence in Mechanical Engineering Education, Entrepreneurship and Innovation.</t>
  </si>
  <si>
    <r>
      <t>M1:</t>
    </r>
    <r>
      <rPr>
        <sz val="8"/>
        <color theme="1"/>
        <rFont val="Times New Roman"/>
        <family val="1"/>
      </rPr>
      <t>To educate, induce and render the students to know the primal and technical skills in Mechanical Engineering.</t>
    </r>
  </si>
  <si>
    <r>
      <t xml:space="preserve">M2: </t>
    </r>
    <r>
      <rPr>
        <sz val="8"/>
        <color theme="1"/>
        <rFont val="Times New Roman"/>
        <family val="1"/>
      </rPr>
      <t>To develop ethical &amp; professional values among students with social and environmental concern.</t>
    </r>
  </si>
  <si>
    <r>
      <t>M3:</t>
    </r>
    <r>
      <rPr>
        <sz val="8"/>
        <color theme="1"/>
        <rFont val="Times New Roman"/>
        <family val="1"/>
      </rPr>
      <t xml:space="preserve"> To set forth total quality education through effective hi-tech teaching-learning techniques and department-industries collaboration.</t>
    </r>
  </si>
  <si>
    <r>
      <t xml:space="preserve">M4: </t>
    </r>
    <r>
      <rPr>
        <sz val="8"/>
        <color theme="1"/>
        <rFont val="Times New Roman"/>
        <family val="1"/>
      </rPr>
      <t>To mould the young dynamic potential minds to emerge as full-fledged future professionals so as to achieve top ranking status in the national level.</t>
    </r>
  </si>
  <si>
    <r>
      <t>Program: Mechani</t>
    </r>
    <r>
      <rPr>
        <sz val="12"/>
        <color theme="1"/>
        <rFont val="Times New Roman"/>
        <family val="1"/>
      </rPr>
      <t>cal Engineering</t>
    </r>
  </si>
  <si>
    <r>
      <t>Semester:</t>
    </r>
    <r>
      <rPr>
        <sz val="12"/>
        <color theme="1"/>
        <rFont val="Times New Roman"/>
        <family val="1"/>
      </rPr>
      <t xml:space="preserve"> Sixth</t>
    </r>
  </si>
  <si>
    <r>
      <t xml:space="preserve">Course: </t>
    </r>
    <r>
      <rPr>
        <sz val="12"/>
        <color theme="1"/>
        <rFont val="Times New Roman"/>
        <family val="1"/>
      </rPr>
      <t>Refrigeration &amp; Air conditioning</t>
    </r>
  </si>
  <si>
    <r>
      <t>Code:</t>
    </r>
    <r>
      <rPr>
        <sz val="12"/>
        <color theme="1"/>
        <rFont val="Times New Roman"/>
        <family val="1"/>
      </rPr>
      <t xml:space="preserve"> 22660</t>
    </r>
  </si>
  <si>
    <r>
      <t>Name of Faculty:</t>
    </r>
    <r>
      <rPr>
        <sz val="12"/>
        <color theme="1"/>
        <rFont val="Times New Roman"/>
        <family val="1"/>
      </rPr>
      <t xml:space="preserve"> Mr. Y. J. Potdar</t>
    </r>
  </si>
  <si>
    <t>Course Coordinator                                                                                                               HOD (Mechanical Engineering)</t>
  </si>
  <si>
    <t>Engineering fundamentals and to solve the engineering problems.</t>
  </si>
  <si>
    <t>Analyse well-defined engineering problems</t>
  </si>
  <si>
    <t>Design solutions for well-defined technical problems</t>
  </si>
  <si>
    <t>Apply appropriate technology</t>
  </si>
  <si>
    <r>
      <t>PO6:</t>
    </r>
    <r>
      <rPr>
        <sz val="11"/>
        <color rgb="FF333333"/>
        <rFont val="Times New Roman"/>
        <charset val="134"/>
      </rPr>
      <t xml:space="preserve"> Project Management: Use engineering management principles individually, as a team member or a leader to manage projects and effectively communicate about well-defined engineering activities.</t>
    </r>
  </si>
  <si>
    <t>Use engineering management principles individually</t>
  </si>
  <si>
    <t>Ability to analyse individual needs</t>
  </si>
  <si>
    <t>Maintain equipment and instruments related to Mechanical Engineering.</t>
  </si>
  <si>
    <t xml:space="preserve">Manage Mechanical engineering processes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</si>
</sst>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indexed="8"/>
      <name val="Calibri"/>
      <charset val="134"/>
    </font>
    <font>
      <sz val="11"/>
      <color indexed="63"/>
      <name val="Times New Roman"/>
      <charset val="134"/>
    </font>
    <font>
      <b/>
      <sz val="11"/>
      <color rgb="FF333333"/>
      <name val="Times New Roman"/>
      <charset val="134"/>
    </font>
    <font>
      <sz val="12"/>
      <color indexed="63"/>
      <name val="Times New Roman"/>
      <charset val="134"/>
    </font>
    <font>
      <b/>
      <sz val="12"/>
      <color indexed="63"/>
      <name val="Times New Roman"/>
      <charset val="134"/>
    </font>
    <font>
      <b/>
      <u/>
      <sz val="18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8"/>
      <color theme="1"/>
      <name val="Times New Roman"/>
      <charset val="134"/>
    </font>
    <font>
      <b/>
      <sz val="8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rgb="FF333333"/>
      <name val="Times New Roman"/>
      <charset val="134"/>
    </font>
    <font>
      <b/>
      <sz val="14"/>
      <color indexed="8"/>
      <name val="Times New Roman"/>
      <family val="1"/>
    </font>
    <font>
      <b/>
      <sz val="14"/>
      <color indexed="63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63"/>
      <name val="Times New Roman"/>
      <family val="1"/>
    </font>
    <font>
      <b/>
      <sz val="11"/>
      <color rgb="FF333333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0" xfId="0" applyFont="1"/>
    <xf numFmtId="0" fontId="5" fillId="0" borderId="3" xfId="0" applyFont="1" applyBorder="1"/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11" fillId="0" borderId="3" xfId="0" applyFont="1" applyBorder="1"/>
    <xf numFmtId="0" fontId="11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3" fillId="0" borderId="17" xfId="0" applyNumberFormat="1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0" fillId="0" borderId="3" xfId="0" applyBorder="1"/>
    <xf numFmtId="0" fontId="0" fillId="0" borderId="20" xfId="0" applyBorder="1"/>
    <xf numFmtId="0" fontId="0" fillId="0" borderId="21" xfId="0" applyBorder="1"/>
    <xf numFmtId="0" fontId="5" fillId="0" borderId="23" xfId="0" applyFont="1" applyBorder="1"/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10" fillId="0" borderId="23" xfId="0" applyFont="1" applyBorder="1"/>
    <xf numFmtId="0" fontId="11" fillId="0" borderId="23" xfId="0" applyFont="1" applyBorder="1"/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6" xfId="0" applyFont="1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3" xfId="0" applyFont="1" applyBorder="1"/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8" fillId="0" borderId="0" xfId="0" applyFont="1"/>
    <xf numFmtId="0" fontId="29" fillId="0" borderId="23" xfId="0" applyFont="1" applyBorder="1"/>
    <xf numFmtId="0" fontId="29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23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23" xfId="0" applyBorder="1" applyAlignment="1">
      <alignment horizontal="center" wrapText="1"/>
    </xf>
    <xf numFmtId="0" fontId="28" fillId="4" borderId="0" xfId="0" applyFont="1" applyFill="1" applyAlignment="1">
      <alignment vertical="center" wrapText="1"/>
    </xf>
    <xf numFmtId="0" fontId="28" fillId="4" borderId="23" xfId="0" applyFont="1" applyFill="1" applyBorder="1" applyAlignment="1">
      <alignment horizontal="center" wrapText="1"/>
    </xf>
    <xf numFmtId="0" fontId="0" fillId="0" borderId="21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top"/>
    </xf>
    <xf numFmtId="0" fontId="25" fillId="4" borderId="8" xfId="0" applyFont="1" applyFill="1" applyBorder="1" applyAlignment="1">
      <alignment horizontal="left" vertical="top"/>
    </xf>
    <xf numFmtId="0" fontId="31" fillId="0" borderId="24" xfId="0" applyFont="1" applyBorder="1" applyAlignment="1">
      <alignment horizontal="left" vertical="center" wrapText="1"/>
    </xf>
    <xf numFmtId="1" fontId="29" fillId="0" borderId="13" xfId="0" applyNumberFormat="1" applyFont="1" applyBorder="1" applyAlignment="1">
      <alignment horizontal="center" vertical="center"/>
    </xf>
    <xf numFmtId="0" fontId="34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6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5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23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/>
    </xf>
    <xf numFmtId="0" fontId="2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26" fillId="0" borderId="3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23" xfId="0" applyFont="1" applyBorder="1" applyAlignment="1">
      <alignment horizontal="center"/>
    </xf>
    <xf numFmtId="0" fontId="25" fillId="0" borderId="3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23" xfId="0" applyFon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4" xfId="0" applyFont="1" applyBorder="1" applyAlignment="1">
      <alignment horizontal="left" wrapText="1"/>
    </xf>
    <xf numFmtId="0" fontId="31" fillId="0" borderId="7" xfId="0" applyFont="1" applyBorder="1" applyAlignment="1">
      <alignment vertical="center" wrapText="1"/>
    </xf>
    <xf numFmtId="0" fontId="1" fillId="0" borderId="49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/>
    </xf>
    <xf numFmtId="0" fontId="32" fillId="0" borderId="7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777240</xdr:colOff>
      <xdr:row>0</xdr:row>
      <xdr:rowOff>0</xdr:rowOff>
    </xdr:from>
    <xdr:to>
      <xdr:col>10</xdr:col>
      <xdr:colOff>292735</xdr:colOff>
      <xdr:row>1</xdr:row>
      <xdr:rowOff>27940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E5A3CD-6A1A-451E-A8E7-C9C8FA288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" y="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</xdr:colOff>
      <xdr:row>0</xdr:row>
      <xdr:rowOff>30480</xdr:rowOff>
    </xdr:from>
    <xdr:to>
      <xdr:col>8</xdr:col>
      <xdr:colOff>1877695</xdr:colOff>
      <xdr:row>0</xdr:row>
      <xdr:rowOff>1109980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52D1E6-9269-4807-8B72-9C7D8FD2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" y="30480"/>
          <a:ext cx="6106795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1"/>
  <sheetViews>
    <sheetView topLeftCell="A7" zoomScaleNormal="100" workbookViewId="0">
      <selection activeCell="A17" sqref="A17:L17"/>
    </sheetView>
  </sheetViews>
  <sheetFormatPr defaultColWidth="9" defaultRowHeight="14.4"/>
  <cols>
    <col min="1" max="1" width="15.109375" customWidth="1"/>
    <col min="11" max="11" width="15.33203125" customWidth="1"/>
    <col min="12" max="12" width="8.88671875" hidden="1" customWidth="1"/>
    <col min="13" max="21" width="9" hidden="1" customWidth="1"/>
  </cols>
  <sheetData>
    <row r="1" spans="1:12" ht="83.25" customHeight="1">
      <c r="A1" s="94"/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2">
      <c r="A2" s="97" t="s">
        <v>56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2">
      <c r="A3" s="97" t="s">
        <v>55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9"/>
    </row>
    <row r="4" spans="1:12" ht="17.399999999999999">
      <c r="A4" s="68" t="s">
        <v>0</v>
      </c>
      <c r="B4" s="69"/>
      <c r="C4" s="70"/>
      <c r="D4" s="1"/>
      <c r="E4" s="1"/>
      <c r="F4" s="1"/>
      <c r="G4" s="1"/>
      <c r="H4" s="1"/>
      <c r="I4" s="1"/>
      <c r="J4" s="1"/>
      <c r="K4" s="1"/>
      <c r="L4" s="22"/>
    </row>
    <row r="5" spans="1:1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22"/>
    </row>
    <row r="6" spans="1:12" ht="27.75" customHeight="1">
      <c r="A6" s="132" t="s">
        <v>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6"/>
    </row>
    <row r="7" spans="1:12">
      <c r="A7" s="132" t="s">
        <v>2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6"/>
    </row>
    <row r="8" spans="1:12">
      <c r="A8" s="132" t="s">
        <v>3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6"/>
    </row>
    <row r="9" spans="1:12">
      <c r="A9" s="84" t="s">
        <v>4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6"/>
    </row>
    <row r="10" spans="1:12" ht="27.6" customHeight="1">
      <c r="A10" s="132" t="s">
        <v>5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6"/>
    </row>
    <row r="11" spans="1:12" ht="28.8" customHeight="1">
      <c r="A11" s="135" t="s">
        <v>75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6"/>
    </row>
    <row r="12" spans="1:12">
      <c r="A12" s="132" t="s">
        <v>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6"/>
    </row>
    <row r="13" spans="1:12" ht="15.6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23"/>
    </row>
    <row r="14" spans="1:12" ht="17.399999999999999">
      <c r="A14" s="87" t="s">
        <v>17</v>
      </c>
      <c r="B14" s="88"/>
      <c r="C14" s="88"/>
      <c r="D14" s="89"/>
      <c r="E14" s="5"/>
      <c r="F14" s="4"/>
      <c r="G14" s="4"/>
      <c r="H14" s="4"/>
      <c r="I14" s="4"/>
      <c r="J14" s="4"/>
      <c r="K14" s="4"/>
      <c r="L14" s="23"/>
    </row>
    <row r="15" spans="1:12" ht="37.799999999999997" customHeight="1">
      <c r="A15" s="90" t="s">
        <v>57</v>
      </c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2"/>
    </row>
    <row r="16" spans="1:12">
      <c r="A16" s="90" t="s">
        <v>58</v>
      </c>
      <c r="B16" s="91"/>
      <c r="C16" s="91"/>
      <c r="D16" s="91"/>
      <c r="E16" s="91"/>
      <c r="F16" s="91"/>
      <c r="G16" s="91"/>
      <c r="H16" s="91"/>
      <c r="I16" s="91"/>
      <c r="J16" s="91"/>
      <c r="K16" s="93"/>
      <c r="L16" s="61"/>
    </row>
    <row r="17" spans="1:21" ht="30" customHeight="1">
      <c r="A17" s="90" t="s">
        <v>59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2"/>
    </row>
    <row r="18" spans="1:21" ht="15.6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24"/>
    </row>
    <row r="19" spans="1:21" ht="17.399999999999999" customHeight="1">
      <c r="A19" s="68" t="s">
        <v>7</v>
      </c>
      <c r="B19" s="69"/>
      <c r="C19" s="70"/>
      <c r="D19" s="8"/>
      <c r="E19" s="8"/>
      <c r="F19" s="8"/>
      <c r="G19" s="8"/>
      <c r="H19" s="8"/>
      <c r="I19" s="8"/>
      <c r="J19" s="8"/>
      <c r="K19" s="8"/>
      <c r="L19" s="25"/>
    </row>
    <row r="20" spans="1:2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26"/>
    </row>
    <row r="21" spans="1:21" ht="18.75" customHeight="1">
      <c r="A21" s="60" t="s">
        <v>43</v>
      </c>
      <c r="B21" s="79" t="s">
        <v>44</v>
      </c>
      <c r="C21" s="79"/>
      <c r="D21" s="79"/>
      <c r="E21" s="79"/>
      <c r="F21" s="79"/>
      <c r="G21" s="79"/>
      <c r="H21" s="79"/>
      <c r="I21" s="79"/>
      <c r="J21" s="79"/>
      <c r="K21" s="79"/>
      <c r="L21" s="11"/>
      <c r="M21" s="67"/>
      <c r="N21" s="67"/>
      <c r="O21" s="67"/>
      <c r="P21" s="67"/>
      <c r="Q21" s="67"/>
      <c r="R21" s="67"/>
      <c r="S21" s="67"/>
      <c r="T21" s="67"/>
      <c r="U21" s="67"/>
    </row>
    <row r="22" spans="1:21" ht="18.75" customHeight="1">
      <c r="A22" s="60" t="s">
        <v>45</v>
      </c>
      <c r="B22" s="79" t="s">
        <v>46</v>
      </c>
      <c r="C22" s="79"/>
      <c r="D22" s="79"/>
      <c r="E22" s="79"/>
      <c r="F22" s="79"/>
      <c r="G22" s="79"/>
      <c r="H22" s="79"/>
      <c r="I22" s="79"/>
      <c r="J22" s="79"/>
      <c r="K22" s="79"/>
      <c r="L22" s="11"/>
      <c r="M22" s="67"/>
      <c r="N22" s="67"/>
      <c r="O22" s="67"/>
      <c r="P22" s="67"/>
      <c r="Q22" s="67"/>
      <c r="R22" s="67"/>
      <c r="S22" s="67"/>
      <c r="T22" s="67"/>
      <c r="U22" s="67"/>
    </row>
    <row r="23" spans="1:21" ht="18.75" customHeight="1">
      <c r="A23" s="60" t="s">
        <v>47</v>
      </c>
      <c r="B23" s="79" t="s">
        <v>48</v>
      </c>
      <c r="C23" s="79"/>
      <c r="D23" s="79"/>
      <c r="E23" s="79"/>
      <c r="F23" s="79"/>
      <c r="G23" s="79"/>
      <c r="H23" s="79"/>
      <c r="I23" s="79"/>
      <c r="J23" s="79"/>
      <c r="K23" s="79"/>
      <c r="L23" s="11"/>
      <c r="M23" s="67"/>
      <c r="N23" s="67"/>
      <c r="O23" s="67"/>
      <c r="P23" s="67"/>
      <c r="Q23" s="67"/>
      <c r="R23" s="67"/>
      <c r="S23" s="67"/>
      <c r="T23" s="67"/>
      <c r="U23" s="67"/>
    </row>
    <row r="24" spans="1:21" ht="18.75" customHeight="1">
      <c r="A24" s="60" t="s">
        <v>49</v>
      </c>
      <c r="B24" s="79" t="s">
        <v>50</v>
      </c>
      <c r="C24" s="79"/>
      <c r="D24" s="79"/>
      <c r="E24" s="79"/>
      <c r="F24" s="79"/>
      <c r="G24" s="79"/>
      <c r="H24" s="79"/>
      <c r="I24" s="79"/>
      <c r="J24" s="79"/>
      <c r="K24" s="79"/>
      <c r="L24" s="11"/>
      <c r="M24" s="67"/>
      <c r="N24" s="67"/>
      <c r="O24" s="67"/>
      <c r="P24" s="67"/>
      <c r="Q24" s="67"/>
      <c r="R24" s="67"/>
      <c r="S24" s="67"/>
      <c r="T24" s="67"/>
      <c r="U24" s="67"/>
    </row>
    <row r="25" spans="1:21" ht="18.75" customHeight="1">
      <c r="A25" s="60" t="s">
        <v>51</v>
      </c>
      <c r="B25" s="79" t="s">
        <v>52</v>
      </c>
      <c r="C25" s="79"/>
      <c r="D25" s="79"/>
      <c r="E25" s="79"/>
      <c r="F25" s="79"/>
      <c r="G25" s="79"/>
      <c r="H25" s="79"/>
      <c r="I25" s="79"/>
      <c r="J25" s="79"/>
      <c r="K25" s="79"/>
      <c r="L25" s="11"/>
      <c r="M25" s="82"/>
      <c r="N25" s="83"/>
      <c r="O25" s="83"/>
      <c r="P25" s="83"/>
      <c r="Q25" s="83"/>
      <c r="R25" s="83"/>
      <c r="S25" s="83"/>
      <c r="T25" s="83"/>
      <c r="U25" s="83"/>
    </row>
    <row r="26" spans="1:21" ht="18.75" customHeight="1">
      <c r="A26" s="60" t="s">
        <v>53</v>
      </c>
      <c r="B26" s="79" t="s">
        <v>54</v>
      </c>
      <c r="C26" s="79"/>
      <c r="D26" s="79"/>
      <c r="E26" s="79"/>
      <c r="F26" s="79"/>
      <c r="G26" s="79"/>
      <c r="H26" s="79"/>
      <c r="I26" s="79"/>
      <c r="J26" s="79"/>
      <c r="K26" s="79"/>
      <c r="L26" s="11"/>
      <c r="M26" s="67"/>
      <c r="N26" s="67"/>
      <c r="O26" s="67"/>
      <c r="P26" s="67"/>
      <c r="Q26" s="67"/>
      <c r="R26" s="67"/>
      <c r="S26" s="67"/>
      <c r="T26" s="67"/>
      <c r="U26" s="67"/>
    </row>
    <row r="27" spans="1:21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26"/>
    </row>
    <row r="28" spans="1:21" ht="17.399999999999999">
      <c r="A28" s="68" t="s">
        <v>16</v>
      </c>
      <c r="B28" s="69"/>
      <c r="C28" s="70"/>
      <c r="D28" s="10"/>
      <c r="E28" s="10"/>
      <c r="F28" s="10"/>
      <c r="G28" s="10"/>
      <c r="H28" s="10"/>
      <c r="I28" s="10"/>
      <c r="J28" s="10"/>
      <c r="K28" s="10"/>
      <c r="L28" s="26"/>
    </row>
    <row r="29" spans="1:21" ht="15" thickBot="1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26"/>
    </row>
    <row r="30" spans="1:21" ht="31.8" thickBot="1">
      <c r="A30" s="12" t="s">
        <v>8</v>
      </c>
      <c r="B30" s="33" t="s">
        <v>18</v>
      </c>
      <c r="C30" s="34" t="s">
        <v>19</v>
      </c>
      <c r="D30" s="34" t="s">
        <v>20</v>
      </c>
      <c r="E30" s="34" t="s">
        <v>21</v>
      </c>
      <c r="F30" s="34" t="s">
        <v>22</v>
      </c>
      <c r="G30" s="34" t="s">
        <v>23</v>
      </c>
      <c r="H30" s="35" t="s">
        <v>24</v>
      </c>
      <c r="I30" s="27" t="s">
        <v>9</v>
      </c>
      <c r="J30" s="28" t="s">
        <v>10</v>
      </c>
      <c r="K30" s="28" t="s">
        <v>36</v>
      </c>
      <c r="L30" s="26"/>
    </row>
    <row r="31" spans="1:21" ht="16.2" thickBot="1">
      <c r="A31" s="59" t="s">
        <v>37</v>
      </c>
      <c r="B31" s="58">
        <v>2</v>
      </c>
      <c r="C31" s="58">
        <v>2</v>
      </c>
      <c r="D31" s="58">
        <v>2</v>
      </c>
      <c r="E31" s="58">
        <v>0</v>
      </c>
      <c r="F31" s="58">
        <v>1</v>
      </c>
      <c r="G31" s="58">
        <v>1</v>
      </c>
      <c r="H31" s="58">
        <v>1</v>
      </c>
      <c r="I31" s="58">
        <f>IFERROR(((L31*I1)/100),"-")</f>
        <v>0</v>
      </c>
      <c r="J31" s="58">
        <v>1</v>
      </c>
      <c r="K31" s="58">
        <v>2</v>
      </c>
      <c r="L31" s="26"/>
    </row>
    <row r="32" spans="1:21" ht="16.2" thickBot="1">
      <c r="A32" s="59" t="s">
        <v>38</v>
      </c>
      <c r="B32" s="58">
        <v>2</v>
      </c>
      <c r="C32" s="58">
        <v>2</v>
      </c>
      <c r="D32" s="58">
        <v>2</v>
      </c>
      <c r="E32" s="58">
        <v>0</v>
      </c>
      <c r="F32" s="58">
        <v>1</v>
      </c>
      <c r="G32" s="62">
        <v>1</v>
      </c>
      <c r="H32" s="58">
        <v>1</v>
      </c>
      <c r="I32" s="58">
        <f>IFERROR(((L32*I2)/100),"-")</f>
        <v>0</v>
      </c>
      <c r="J32" s="58">
        <v>1</v>
      </c>
      <c r="K32" s="58">
        <v>2</v>
      </c>
      <c r="L32" s="26"/>
    </row>
    <row r="33" spans="1:12" ht="16.2" thickBot="1">
      <c r="A33" s="59" t="s">
        <v>39</v>
      </c>
      <c r="B33" s="58">
        <v>1</v>
      </c>
      <c r="C33" s="58">
        <v>1</v>
      </c>
      <c r="D33" s="58">
        <v>1</v>
      </c>
      <c r="E33" s="58">
        <f>IFERROR(((L33*E3)/100),"-")</f>
        <v>0</v>
      </c>
      <c r="F33" s="58">
        <v>1</v>
      </c>
      <c r="G33" s="58">
        <v>1</v>
      </c>
      <c r="H33" s="58">
        <v>1</v>
      </c>
      <c r="I33" s="58">
        <f>IFERROR(((L33*I3)/100),"-")</f>
        <v>0</v>
      </c>
      <c r="J33" s="58">
        <v>1</v>
      </c>
      <c r="K33" s="58">
        <v>1</v>
      </c>
      <c r="L33" s="26"/>
    </row>
    <row r="34" spans="1:12" ht="16.2" thickBot="1">
      <c r="A34" s="59" t="s">
        <v>40</v>
      </c>
      <c r="B34" s="58">
        <v>1</v>
      </c>
      <c r="C34" s="58">
        <v>1</v>
      </c>
      <c r="D34" s="58">
        <v>1</v>
      </c>
      <c r="E34" s="58">
        <f>IFERROR(((L34*E5)/100),"-")</f>
        <v>0</v>
      </c>
      <c r="F34" s="58">
        <v>1</v>
      </c>
      <c r="G34" s="58">
        <v>1</v>
      </c>
      <c r="H34" s="58">
        <v>1</v>
      </c>
      <c r="I34" s="58">
        <f>IFERROR(((L34*I5)/100),"-")</f>
        <v>0</v>
      </c>
      <c r="J34" s="58">
        <v>1</v>
      </c>
      <c r="K34" s="58">
        <v>1</v>
      </c>
      <c r="L34" s="26"/>
    </row>
    <row r="35" spans="1:12" ht="16.2" thickBot="1">
      <c r="A35" s="59" t="s">
        <v>41</v>
      </c>
      <c r="B35" s="58">
        <v>1</v>
      </c>
      <c r="C35" s="58">
        <f>IFERROR(((L35*C6)/100),"-")</f>
        <v>0</v>
      </c>
      <c r="D35" s="58">
        <v>0</v>
      </c>
      <c r="E35" s="58">
        <f>IFERROR(((L35*E6)/100),"-")</f>
        <v>0</v>
      </c>
      <c r="F35" s="58">
        <f>IFERROR(((L35*F6)/100),"-")</f>
        <v>0</v>
      </c>
      <c r="G35" s="58">
        <f>IFERROR(((L35*G6)/100),"-")</f>
        <v>0</v>
      </c>
      <c r="H35" s="58">
        <f>IFERROR(((L35*H6)/100),"-")</f>
        <v>0</v>
      </c>
      <c r="I35" s="58">
        <f>IFERROR(((L35*I6)/100),"-")</f>
        <v>0</v>
      </c>
      <c r="J35" s="58">
        <f>IFERROR(((L35*J6)/100),"-")</f>
        <v>0</v>
      </c>
      <c r="K35" s="58">
        <v>1</v>
      </c>
      <c r="L35" s="26"/>
    </row>
    <row r="36" spans="1:12" ht="16.2" thickBot="1">
      <c r="A36" s="59" t="s">
        <v>42</v>
      </c>
      <c r="B36" s="58">
        <v>1</v>
      </c>
      <c r="C36" s="58">
        <f>IFERROR(((L36*C6)/100),"-")</f>
        <v>0</v>
      </c>
      <c r="D36" s="58">
        <f>IFERROR(((L36*D6)/100),"-")</f>
        <v>0</v>
      </c>
      <c r="E36" s="58">
        <f>IFERROR(((L36*E6)/100),"-")</f>
        <v>0</v>
      </c>
      <c r="F36" s="58">
        <f>IFERROR(((L36*F6)/100),"-")</f>
        <v>0</v>
      </c>
      <c r="G36" s="58">
        <f>IFERROR(((L36*G6)/100),"-")</f>
        <v>0</v>
      </c>
      <c r="H36" s="58">
        <f>IFERROR(((L36*H6)/100),"-")</f>
        <v>0</v>
      </c>
      <c r="I36" s="58">
        <f>IFERROR(((L36*I6)/100),"-")</f>
        <v>0</v>
      </c>
      <c r="J36" s="58">
        <f>IFERROR(((L36*J6)/100),"-")</f>
        <v>0</v>
      </c>
      <c r="K36" s="58">
        <v>1</v>
      </c>
      <c r="L36" s="26"/>
    </row>
    <row r="37" spans="1:12" ht="16.2" thickBot="1">
      <c r="A37" s="13" t="s">
        <v>11</v>
      </c>
      <c r="B37" s="14">
        <f>AVERAGE(B31:B36)</f>
        <v>1.3333333333333333</v>
      </c>
      <c r="C37" s="14">
        <f t="shared" ref="C37:K37" si="0">AVERAGE(C31:C36)</f>
        <v>1</v>
      </c>
      <c r="D37" s="14">
        <f t="shared" si="0"/>
        <v>1</v>
      </c>
      <c r="E37" s="14">
        <f t="shared" si="0"/>
        <v>0</v>
      </c>
      <c r="F37" s="14">
        <f t="shared" si="0"/>
        <v>0.66666666666666663</v>
      </c>
      <c r="G37" s="14">
        <f t="shared" si="0"/>
        <v>0.66666666666666663</v>
      </c>
      <c r="H37" s="14">
        <f t="shared" si="0"/>
        <v>0.66666666666666663</v>
      </c>
      <c r="I37" s="14">
        <f t="shared" si="0"/>
        <v>0</v>
      </c>
      <c r="J37" s="14">
        <f t="shared" si="0"/>
        <v>0.66666666666666663</v>
      </c>
      <c r="K37" s="14">
        <f t="shared" si="0"/>
        <v>1.3333333333333333</v>
      </c>
      <c r="L37" s="26"/>
    </row>
    <row r="38" spans="1:12" ht="30.75" customHeight="1">
      <c r="A38" s="15" t="s">
        <v>12</v>
      </c>
      <c r="B38" s="16">
        <f>IFERROR(B37/3*100,"-")</f>
        <v>44.444444444444443</v>
      </c>
      <c r="C38" s="16">
        <f t="shared" ref="C38:K38" si="1">IFERROR(C37/3*100,"-")</f>
        <v>33.333333333333329</v>
      </c>
      <c r="D38" s="16">
        <f t="shared" si="1"/>
        <v>33.333333333333329</v>
      </c>
      <c r="E38" s="16">
        <f t="shared" si="1"/>
        <v>0</v>
      </c>
      <c r="F38" s="16">
        <f t="shared" si="1"/>
        <v>22.222222222222221</v>
      </c>
      <c r="G38" s="16">
        <f t="shared" si="1"/>
        <v>22.222222222222221</v>
      </c>
      <c r="H38" s="16">
        <f t="shared" si="1"/>
        <v>22.222222222222221</v>
      </c>
      <c r="I38" s="16">
        <f t="shared" si="1"/>
        <v>0</v>
      </c>
      <c r="J38" s="16">
        <f t="shared" si="1"/>
        <v>22.222222222222221</v>
      </c>
      <c r="K38" s="16">
        <f t="shared" si="1"/>
        <v>44.444444444444443</v>
      </c>
      <c r="L38" s="29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22"/>
    </row>
    <row r="40" spans="1:12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22"/>
    </row>
    <row r="41" spans="1:12">
      <c r="A41" s="71" t="s">
        <v>15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30"/>
    </row>
    <row r="42" spans="1:12">
      <c r="A42" s="19"/>
      <c r="L42" s="30"/>
    </row>
    <row r="43" spans="1:12">
      <c r="A43" s="19"/>
      <c r="L43" s="30"/>
    </row>
    <row r="44" spans="1:12">
      <c r="A44" s="73" t="s">
        <v>13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5"/>
    </row>
    <row r="45" spans="1:12" ht="22.5" customHeight="1">
      <c r="A45" s="76" t="s">
        <v>60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8"/>
    </row>
    <row r="46" spans="1:12">
      <c r="A46" s="80" t="s">
        <v>14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30"/>
    </row>
    <row r="47" spans="1:12">
      <c r="A47" s="63" t="s">
        <v>61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30"/>
    </row>
    <row r="48" spans="1:12">
      <c r="A48" s="63" t="s">
        <v>62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30"/>
    </row>
    <row r="49" spans="1:12">
      <c r="A49" s="63" t="s">
        <v>63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30"/>
    </row>
    <row r="50" spans="1:12">
      <c r="A50" s="65" t="s">
        <v>64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31"/>
    </row>
    <row r="51" spans="1:12" ht="15" thickBot="1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32"/>
    </row>
  </sheetData>
  <mergeCells count="37">
    <mergeCell ref="A1:L1"/>
    <mergeCell ref="A2:L2"/>
    <mergeCell ref="A3:L3"/>
    <mergeCell ref="A4:C4"/>
    <mergeCell ref="A6:L6"/>
    <mergeCell ref="A7:L7"/>
    <mergeCell ref="A8:L8"/>
    <mergeCell ref="A9:L9"/>
    <mergeCell ref="A10:L10"/>
    <mergeCell ref="A11:L11"/>
    <mergeCell ref="A12:L12"/>
    <mergeCell ref="A14:D14"/>
    <mergeCell ref="A15:L15"/>
    <mergeCell ref="A17:L17"/>
    <mergeCell ref="A19:C19"/>
    <mergeCell ref="A16:K16"/>
    <mergeCell ref="M21:U21"/>
    <mergeCell ref="M22:U22"/>
    <mergeCell ref="M23:U23"/>
    <mergeCell ref="M24:U24"/>
    <mergeCell ref="A46:K46"/>
    <mergeCell ref="M25:U25"/>
    <mergeCell ref="B21:K21"/>
    <mergeCell ref="B22:K22"/>
    <mergeCell ref="B23:K23"/>
    <mergeCell ref="B24:K24"/>
    <mergeCell ref="B25:K25"/>
    <mergeCell ref="A47:K47"/>
    <mergeCell ref="A48:K48"/>
    <mergeCell ref="A50:K50"/>
    <mergeCell ref="M26:U26"/>
    <mergeCell ref="A28:C28"/>
    <mergeCell ref="A41:K41"/>
    <mergeCell ref="A44:L44"/>
    <mergeCell ref="A45:L45"/>
    <mergeCell ref="B26:K26"/>
    <mergeCell ref="A49:K49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8"/>
  <sheetViews>
    <sheetView tabSelected="1" zoomScaleNormal="100" workbookViewId="0">
      <selection activeCell="O47" sqref="O47"/>
    </sheetView>
  </sheetViews>
  <sheetFormatPr defaultRowHeight="14.4"/>
  <cols>
    <col min="8" max="8" width="10.88671875" customWidth="1"/>
    <col min="9" max="9" width="35.6640625" customWidth="1"/>
  </cols>
  <sheetData>
    <row r="1" spans="1:9" ht="88.8" customHeight="1" thickBot="1">
      <c r="A1" s="102"/>
      <c r="B1" s="103"/>
      <c r="C1" s="103"/>
      <c r="D1" s="103"/>
      <c r="E1" s="103"/>
      <c r="F1" s="103"/>
      <c r="G1" s="103"/>
      <c r="H1" s="103"/>
      <c r="I1" s="104"/>
    </row>
    <row r="2" spans="1:9" ht="17.399999999999999">
      <c r="A2" s="105" t="s">
        <v>25</v>
      </c>
      <c r="B2" s="106"/>
      <c r="C2" s="106"/>
      <c r="D2" s="106"/>
      <c r="E2" s="106"/>
      <c r="F2" s="106"/>
      <c r="G2" s="106"/>
      <c r="H2" s="106"/>
      <c r="I2" s="107"/>
    </row>
    <row r="3" spans="1:9" ht="15.6">
      <c r="A3" s="44" t="s">
        <v>35</v>
      </c>
      <c r="C3" s="45"/>
      <c r="E3" s="45"/>
      <c r="F3" s="45"/>
      <c r="G3" s="46"/>
      <c r="H3" s="47" t="s">
        <v>67</v>
      </c>
      <c r="I3" s="48"/>
    </row>
    <row r="4" spans="1:9" ht="15.6">
      <c r="A4" s="44" t="s">
        <v>65</v>
      </c>
      <c r="C4" s="45"/>
      <c r="E4" s="45"/>
      <c r="F4" s="45"/>
      <c r="G4" s="46"/>
      <c r="H4" s="47" t="s">
        <v>68</v>
      </c>
      <c r="I4" s="48"/>
    </row>
    <row r="5" spans="1:9" ht="15.6">
      <c r="A5" s="44" t="s">
        <v>66</v>
      </c>
      <c r="C5" s="49"/>
      <c r="E5" s="45"/>
      <c r="F5" s="45"/>
      <c r="G5" s="46"/>
      <c r="H5" s="50" t="s">
        <v>69</v>
      </c>
      <c r="I5" s="48"/>
    </row>
    <row r="6" spans="1:9" ht="15.6">
      <c r="A6" s="19"/>
      <c r="G6" s="36"/>
      <c r="H6" s="45"/>
      <c r="I6" s="30"/>
    </row>
    <row r="7" spans="1:9" ht="16.2" thickBot="1">
      <c r="A7" s="51" t="s">
        <v>26</v>
      </c>
      <c r="D7" s="49" t="s">
        <v>27</v>
      </c>
      <c r="G7" s="46" t="s">
        <v>28</v>
      </c>
      <c r="I7" s="52" t="s">
        <v>29</v>
      </c>
    </row>
    <row r="8" spans="1:9">
      <c r="A8" s="37" t="s">
        <v>30</v>
      </c>
      <c r="B8" s="108" t="s">
        <v>31</v>
      </c>
      <c r="C8" s="109"/>
      <c r="D8" s="109"/>
      <c r="E8" s="109"/>
      <c r="F8" s="110"/>
      <c r="G8" s="38" t="s">
        <v>32</v>
      </c>
      <c r="H8" s="39" t="s">
        <v>33</v>
      </c>
      <c r="I8" s="40" t="s">
        <v>34</v>
      </c>
    </row>
    <row r="9" spans="1:9" ht="31.8" customHeight="1">
      <c r="A9" s="111" t="s">
        <v>43</v>
      </c>
      <c r="B9" s="114" t="s">
        <v>44</v>
      </c>
      <c r="C9" s="115"/>
      <c r="D9" s="115"/>
      <c r="E9" s="115"/>
      <c r="F9" s="116"/>
      <c r="G9" s="126" t="s">
        <v>18</v>
      </c>
      <c r="H9" s="128">
        <v>2</v>
      </c>
      <c r="I9" s="133" t="s">
        <v>71</v>
      </c>
    </row>
    <row r="10" spans="1:9">
      <c r="A10" s="112"/>
      <c r="B10" s="117"/>
      <c r="C10" s="127"/>
      <c r="D10" s="127"/>
      <c r="E10" s="127"/>
      <c r="F10" s="119"/>
      <c r="G10" s="126" t="s">
        <v>19</v>
      </c>
      <c r="H10" s="128">
        <v>2</v>
      </c>
      <c r="I10" s="130" t="s">
        <v>72</v>
      </c>
    </row>
    <row r="11" spans="1:9" ht="25.2" customHeight="1">
      <c r="A11" s="112"/>
      <c r="B11" s="117"/>
      <c r="C11" s="127"/>
      <c r="D11" s="127"/>
      <c r="E11" s="127"/>
      <c r="F11" s="119"/>
      <c r="G11" s="126" t="s">
        <v>20</v>
      </c>
      <c r="H11" s="128">
        <v>2</v>
      </c>
      <c r="I11" s="133" t="s">
        <v>73</v>
      </c>
    </row>
    <row r="12" spans="1:9">
      <c r="A12" s="112"/>
      <c r="B12" s="117"/>
      <c r="C12" s="127"/>
      <c r="D12" s="127"/>
      <c r="E12" s="127"/>
      <c r="F12" s="119"/>
      <c r="G12" s="126" t="s">
        <v>22</v>
      </c>
      <c r="H12" s="128">
        <v>1</v>
      </c>
      <c r="I12" s="134" t="s">
        <v>74</v>
      </c>
    </row>
    <row r="13" spans="1:9" ht="26.4" customHeight="1">
      <c r="A13" s="112"/>
      <c r="B13" s="117"/>
      <c r="C13" s="127"/>
      <c r="D13" s="127"/>
      <c r="E13" s="127"/>
      <c r="F13" s="119"/>
      <c r="G13" s="126" t="s">
        <v>23</v>
      </c>
      <c r="H13" s="128">
        <v>1</v>
      </c>
      <c r="I13" s="133" t="s">
        <v>76</v>
      </c>
    </row>
    <row r="14" spans="1:9">
      <c r="A14" s="112"/>
      <c r="B14" s="117"/>
      <c r="C14" s="127"/>
      <c r="D14" s="127"/>
      <c r="E14" s="127"/>
      <c r="F14" s="119"/>
      <c r="G14" s="126" t="s">
        <v>24</v>
      </c>
      <c r="H14" s="128">
        <v>1</v>
      </c>
      <c r="I14" s="134" t="s">
        <v>77</v>
      </c>
    </row>
    <row r="15" spans="1:9" ht="29.4" customHeight="1">
      <c r="A15" s="112"/>
      <c r="B15" s="117"/>
      <c r="C15" s="127"/>
      <c r="D15" s="127"/>
      <c r="E15" s="127"/>
      <c r="F15" s="119"/>
      <c r="G15" s="126" t="s">
        <v>10</v>
      </c>
      <c r="H15" s="128">
        <v>1</v>
      </c>
      <c r="I15" s="133" t="s">
        <v>78</v>
      </c>
    </row>
    <row r="16" spans="1:9" ht="14.4" customHeight="1">
      <c r="A16" s="113"/>
      <c r="B16" s="120"/>
      <c r="C16" s="121"/>
      <c r="D16" s="121"/>
      <c r="E16" s="121"/>
      <c r="F16" s="122"/>
      <c r="G16" s="41" t="s">
        <v>36</v>
      </c>
      <c r="H16" s="129">
        <v>2</v>
      </c>
      <c r="I16" s="131" t="s">
        <v>79</v>
      </c>
    </row>
    <row r="17" spans="1:9" ht="15" thickBot="1">
      <c r="A17" s="19"/>
      <c r="G17" s="36"/>
      <c r="H17" s="53"/>
      <c r="I17" s="54"/>
    </row>
    <row r="18" spans="1:9">
      <c r="A18" s="37" t="s">
        <v>30</v>
      </c>
      <c r="B18" s="108" t="s">
        <v>31</v>
      </c>
      <c r="C18" s="109"/>
      <c r="D18" s="109"/>
      <c r="E18" s="109"/>
      <c r="F18" s="110"/>
      <c r="G18" s="38" t="s">
        <v>32</v>
      </c>
      <c r="H18" s="39" t="s">
        <v>33</v>
      </c>
      <c r="I18" s="40" t="s">
        <v>34</v>
      </c>
    </row>
    <row r="19" spans="1:9" ht="28.8">
      <c r="A19" s="100" t="s">
        <v>45</v>
      </c>
      <c r="B19" s="101" t="s">
        <v>46</v>
      </c>
      <c r="C19" s="101"/>
      <c r="D19" s="101"/>
      <c r="E19" s="101"/>
      <c r="F19" s="101"/>
      <c r="G19" s="126" t="s">
        <v>18</v>
      </c>
      <c r="H19" s="128">
        <v>2</v>
      </c>
      <c r="I19" s="133" t="s">
        <v>71</v>
      </c>
    </row>
    <row r="20" spans="1:9">
      <c r="A20" s="100"/>
      <c r="B20" s="101"/>
      <c r="C20" s="101"/>
      <c r="D20" s="101"/>
      <c r="E20" s="101"/>
      <c r="F20" s="101"/>
      <c r="G20" s="126" t="s">
        <v>19</v>
      </c>
      <c r="H20" s="128">
        <v>2</v>
      </c>
      <c r="I20" s="130" t="s">
        <v>72</v>
      </c>
    </row>
    <row r="21" spans="1:9" ht="28.8">
      <c r="A21" s="100"/>
      <c r="B21" s="101"/>
      <c r="C21" s="101"/>
      <c r="D21" s="101"/>
      <c r="E21" s="101"/>
      <c r="F21" s="101"/>
      <c r="G21" s="126" t="s">
        <v>20</v>
      </c>
      <c r="H21" s="128">
        <v>2</v>
      </c>
      <c r="I21" s="133" t="s">
        <v>73</v>
      </c>
    </row>
    <row r="22" spans="1:9">
      <c r="A22" s="100"/>
      <c r="B22" s="101"/>
      <c r="C22" s="101"/>
      <c r="D22" s="101"/>
      <c r="E22" s="101"/>
      <c r="F22" s="101"/>
      <c r="G22" s="126" t="s">
        <v>22</v>
      </c>
      <c r="H22" s="128">
        <v>1</v>
      </c>
      <c r="I22" s="134" t="s">
        <v>74</v>
      </c>
    </row>
    <row r="23" spans="1:9" ht="28.8">
      <c r="A23" s="100"/>
      <c r="B23" s="101"/>
      <c r="C23" s="101"/>
      <c r="D23" s="101"/>
      <c r="E23" s="101"/>
      <c r="F23" s="101"/>
      <c r="G23" s="126" t="s">
        <v>23</v>
      </c>
      <c r="H23" s="128">
        <v>1</v>
      </c>
      <c r="I23" s="133" t="s">
        <v>76</v>
      </c>
    </row>
    <row r="24" spans="1:9">
      <c r="A24" s="100"/>
      <c r="B24" s="101"/>
      <c r="C24" s="101"/>
      <c r="D24" s="101"/>
      <c r="E24" s="101"/>
      <c r="F24" s="101"/>
      <c r="G24" s="126" t="s">
        <v>24</v>
      </c>
      <c r="H24" s="128">
        <v>1</v>
      </c>
      <c r="I24" s="134" t="s">
        <v>77</v>
      </c>
    </row>
    <row r="25" spans="1:9" ht="28.8">
      <c r="A25" s="100"/>
      <c r="B25" s="101"/>
      <c r="C25" s="101"/>
      <c r="D25" s="101"/>
      <c r="E25" s="101"/>
      <c r="F25" s="101"/>
      <c r="G25" s="126" t="s">
        <v>10</v>
      </c>
      <c r="H25" s="128">
        <v>1</v>
      </c>
      <c r="I25" s="133" t="s">
        <v>78</v>
      </c>
    </row>
    <row r="26" spans="1:9" ht="28.8">
      <c r="A26" s="100"/>
      <c r="B26" s="101"/>
      <c r="C26" s="101"/>
      <c r="D26" s="101"/>
      <c r="E26" s="101"/>
      <c r="F26" s="101"/>
      <c r="G26" s="41" t="s">
        <v>36</v>
      </c>
      <c r="H26" s="129">
        <v>2</v>
      </c>
      <c r="I26" s="131" t="s">
        <v>79</v>
      </c>
    </row>
    <row r="27" spans="1:9" ht="16.2" thickBot="1">
      <c r="A27" s="19"/>
      <c r="G27" s="36"/>
      <c r="H27" s="55"/>
      <c r="I27" s="56"/>
    </row>
    <row r="28" spans="1:9">
      <c r="A28" s="37" t="s">
        <v>30</v>
      </c>
      <c r="B28" s="108" t="s">
        <v>31</v>
      </c>
      <c r="C28" s="109"/>
      <c r="D28" s="109"/>
      <c r="E28" s="109"/>
      <c r="F28" s="110"/>
      <c r="G28" s="38" t="s">
        <v>32</v>
      </c>
      <c r="H28" s="39" t="s">
        <v>33</v>
      </c>
      <c r="I28" s="40" t="s">
        <v>34</v>
      </c>
    </row>
    <row r="29" spans="1:9" ht="28.8">
      <c r="A29" s="100" t="s">
        <v>47</v>
      </c>
      <c r="B29" s="101" t="s">
        <v>48</v>
      </c>
      <c r="C29" s="101"/>
      <c r="D29" s="101"/>
      <c r="E29" s="101"/>
      <c r="F29" s="101"/>
      <c r="G29" s="126" t="s">
        <v>18</v>
      </c>
      <c r="H29" s="42">
        <v>1</v>
      </c>
      <c r="I29" s="133" t="s">
        <v>71</v>
      </c>
    </row>
    <row r="30" spans="1:9">
      <c r="A30" s="100"/>
      <c r="B30" s="101"/>
      <c r="C30" s="101"/>
      <c r="D30" s="101"/>
      <c r="E30" s="101"/>
      <c r="F30" s="101"/>
      <c r="G30" s="126" t="s">
        <v>19</v>
      </c>
      <c r="H30" s="42">
        <v>1</v>
      </c>
      <c r="I30" s="130" t="s">
        <v>72</v>
      </c>
    </row>
    <row r="31" spans="1:9" ht="28.8">
      <c r="A31" s="100"/>
      <c r="B31" s="101"/>
      <c r="C31" s="101"/>
      <c r="D31" s="101"/>
      <c r="E31" s="101"/>
      <c r="F31" s="101"/>
      <c r="G31" s="126" t="s">
        <v>20</v>
      </c>
      <c r="H31" s="42">
        <v>1</v>
      </c>
      <c r="I31" s="133" t="s">
        <v>73</v>
      </c>
    </row>
    <row r="32" spans="1:9">
      <c r="A32" s="100"/>
      <c r="B32" s="101"/>
      <c r="C32" s="101"/>
      <c r="D32" s="101"/>
      <c r="E32" s="101"/>
      <c r="F32" s="101"/>
      <c r="G32" s="126" t="s">
        <v>22</v>
      </c>
      <c r="H32" s="42">
        <v>1</v>
      </c>
      <c r="I32" s="134" t="s">
        <v>74</v>
      </c>
    </row>
    <row r="33" spans="1:9" ht="28.8">
      <c r="A33" s="100"/>
      <c r="B33" s="101"/>
      <c r="C33" s="101"/>
      <c r="D33" s="101"/>
      <c r="E33" s="101"/>
      <c r="F33" s="101"/>
      <c r="G33" s="126" t="s">
        <v>23</v>
      </c>
      <c r="H33" s="42">
        <v>1</v>
      </c>
      <c r="I33" s="133" t="s">
        <v>76</v>
      </c>
    </row>
    <row r="34" spans="1:9">
      <c r="A34" s="100"/>
      <c r="B34" s="101"/>
      <c r="C34" s="101"/>
      <c r="D34" s="101"/>
      <c r="E34" s="101"/>
      <c r="F34" s="101"/>
      <c r="G34" s="126" t="s">
        <v>24</v>
      </c>
      <c r="H34" s="42">
        <v>1</v>
      </c>
      <c r="I34" s="134" t="s">
        <v>77</v>
      </c>
    </row>
    <row r="35" spans="1:9" ht="28.8">
      <c r="A35" s="100"/>
      <c r="B35" s="101"/>
      <c r="C35" s="101"/>
      <c r="D35" s="101"/>
      <c r="E35" s="101"/>
      <c r="F35" s="101"/>
      <c r="G35" s="126" t="s">
        <v>10</v>
      </c>
      <c r="H35" s="42">
        <v>1</v>
      </c>
      <c r="I35" s="133" t="s">
        <v>78</v>
      </c>
    </row>
    <row r="36" spans="1:9" ht="28.8">
      <c r="A36" s="100"/>
      <c r="B36" s="101"/>
      <c r="C36" s="101"/>
      <c r="D36" s="101"/>
      <c r="E36" s="101"/>
      <c r="F36" s="101"/>
      <c r="G36" s="41" t="s">
        <v>36</v>
      </c>
      <c r="H36" s="42">
        <v>1</v>
      </c>
      <c r="I36" s="131" t="s">
        <v>79</v>
      </c>
    </row>
    <row r="37" spans="1:9" ht="16.2" thickBot="1">
      <c r="A37" s="19"/>
      <c r="G37" s="36"/>
      <c r="H37" s="55"/>
      <c r="I37" s="56"/>
    </row>
    <row r="38" spans="1:9">
      <c r="A38" s="37" t="s">
        <v>30</v>
      </c>
      <c r="B38" s="108" t="s">
        <v>31</v>
      </c>
      <c r="C38" s="109"/>
      <c r="D38" s="109"/>
      <c r="E38" s="109"/>
      <c r="F38" s="110"/>
      <c r="G38" s="38" t="s">
        <v>32</v>
      </c>
      <c r="H38" s="39" t="s">
        <v>33</v>
      </c>
      <c r="I38" s="40" t="s">
        <v>34</v>
      </c>
    </row>
    <row r="39" spans="1:9" ht="28.8">
      <c r="A39" s="100" t="s">
        <v>49</v>
      </c>
      <c r="B39" s="101" t="s">
        <v>50</v>
      </c>
      <c r="C39" s="101"/>
      <c r="D39" s="101"/>
      <c r="E39" s="101"/>
      <c r="F39" s="101"/>
      <c r="G39" s="126" t="s">
        <v>18</v>
      </c>
      <c r="H39" s="42">
        <v>1</v>
      </c>
      <c r="I39" s="133" t="s">
        <v>71</v>
      </c>
    </row>
    <row r="40" spans="1:9">
      <c r="A40" s="100"/>
      <c r="B40" s="101"/>
      <c r="C40" s="101"/>
      <c r="D40" s="101"/>
      <c r="E40" s="101"/>
      <c r="F40" s="101"/>
      <c r="G40" s="126" t="s">
        <v>19</v>
      </c>
      <c r="H40" s="42">
        <v>1</v>
      </c>
      <c r="I40" s="130" t="s">
        <v>72</v>
      </c>
    </row>
    <row r="41" spans="1:9" ht="28.8">
      <c r="A41" s="100"/>
      <c r="B41" s="101"/>
      <c r="C41" s="101"/>
      <c r="D41" s="101"/>
      <c r="E41" s="101"/>
      <c r="F41" s="101"/>
      <c r="G41" s="126" t="s">
        <v>20</v>
      </c>
      <c r="H41" s="42">
        <v>1</v>
      </c>
      <c r="I41" s="133" t="s">
        <v>73</v>
      </c>
    </row>
    <row r="42" spans="1:9">
      <c r="A42" s="100"/>
      <c r="B42" s="101"/>
      <c r="C42" s="101"/>
      <c r="D42" s="101"/>
      <c r="E42" s="101"/>
      <c r="F42" s="101"/>
      <c r="G42" s="126" t="s">
        <v>22</v>
      </c>
      <c r="H42" s="42">
        <v>1</v>
      </c>
      <c r="I42" s="134" t="s">
        <v>74</v>
      </c>
    </row>
    <row r="43" spans="1:9" ht="28.8">
      <c r="A43" s="100"/>
      <c r="B43" s="101"/>
      <c r="C43" s="101"/>
      <c r="D43" s="101"/>
      <c r="E43" s="101"/>
      <c r="F43" s="101"/>
      <c r="G43" s="126" t="s">
        <v>23</v>
      </c>
      <c r="H43" s="42">
        <v>1</v>
      </c>
      <c r="I43" s="133" t="s">
        <v>76</v>
      </c>
    </row>
    <row r="44" spans="1:9">
      <c r="A44" s="100"/>
      <c r="B44" s="101"/>
      <c r="C44" s="101"/>
      <c r="D44" s="101"/>
      <c r="E44" s="101"/>
      <c r="F44" s="101"/>
      <c r="G44" s="126" t="s">
        <v>24</v>
      </c>
      <c r="H44" s="42">
        <v>1</v>
      </c>
      <c r="I44" s="134" t="s">
        <v>77</v>
      </c>
    </row>
    <row r="45" spans="1:9" ht="28.8">
      <c r="A45" s="100"/>
      <c r="B45" s="101"/>
      <c r="C45" s="101"/>
      <c r="D45" s="101"/>
      <c r="E45" s="101"/>
      <c r="F45" s="101"/>
      <c r="G45" s="126" t="s">
        <v>10</v>
      </c>
      <c r="H45" s="42">
        <v>1</v>
      </c>
      <c r="I45" s="133" t="s">
        <v>78</v>
      </c>
    </row>
    <row r="46" spans="1:9" ht="28.8">
      <c r="A46" s="100"/>
      <c r="B46" s="101"/>
      <c r="C46" s="101"/>
      <c r="D46" s="101"/>
      <c r="E46" s="101"/>
      <c r="F46" s="101"/>
      <c r="G46" s="41" t="s">
        <v>36</v>
      </c>
      <c r="H46" s="42">
        <v>1</v>
      </c>
      <c r="I46" s="131" t="s">
        <v>79</v>
      </c>
    </row>
    <row r="47" spans="1:9" ht="15" thickBot="1">
      <c r="A47" s="19"/>
      <c r="G47" s="43"/>
      <c r="H47" s="53"/>
      <c r="I47" s="54"/>
    </row>
    <row r="48" spans="1:9">
      <c r="A48" s="37" t="s">
        <v>30</v>
      </c>
      <c r="B48" s="108" t="s">
        <v>31</v>
      </c>
      <c r="C48" s="109"/>
      <c r="D48" s="109"/>
      <c r="E48" s="109"/>
      <c r="F48" s="110"/>
      <c r="G48" s="38" t="s">
        <v>32</v>
      </c>
      <c r="H48" s="39" t="s">
        <v>33</v>
      </c>
      <c r="I48" s="40" t="s">
        <v>34</v>
      </c>
    </row>
    <row r="49" spans="1:9" ht="31.8" customHeight="1">
      <c r="A49" s="111" t="s">
        <v>51</v>
      </c>
      <c r="B49" s="114" t="s">
        <v>52</v>
      </c>
      <c r="C49" s="115"/>
      <c r="D49" s="115"/>
      <c r="E49" s="115"/>
      <c r="F49" s="116"/>
      <c r="G49" s="41" t="s">
        <v>18</v>
      </c>
      <c r="H49" s="42">
        <v>1</v>
      </c>
      <c r="I49" s="133" t="s">
        <v>71</v>
      </c>
    </row>
    <row r="50" spans="1:9" ht="28.8">
      <c r="A50" s="112"/>
      <c r="B50" s="117"/>
      <c r="C50" s="118"/>
      <c r="D50" s="118"/>
      <c r="E50" s="118"/>
      <c r="F50" s="119"/>
      <c r="G50" s="41" t="s">
        <v>36</v>
      </c>
      <c r="H50" s="42">
        <v>1</v>
      </c>
      <c r="I50" s="136" t="s">
        <v>79</v>
      </c>
    </row>
    <row r="51" spans="1:9" ht="15" thickBot="1">
      <c r="A51" s="19"/>
      <c r="G51" s="36"/>
      <c r="I51" s="30"/>
    </row>
    <row r="52" spans="1:9">
      <c r="A52" s="37" t="s">
        <v>30</v>
      </c>
      <c r="B52" s="108" t="s">
        <v>31</v>
      </c>
      <c r="C52" s="109"/>
      <c r="D52" s="109"/>
      <c r="E52" s="109"/>
      <c r="F52" s="110"/>
      <c r="G52" s="38" t="s">
        <v>32</v>
      </c>
      <c r="H52" s="39" t="s">
        <v>33</v>
      </c>
      <c r="I52" s="40" t="s">
        <v>34</v>
      </c>
    </row>
    <row r="53" spans="1:9" ht="28.8">
      <c r="A53" s="111" t="s">
        <v>53</v>
      </c>
      <c r="B53" s="114" t="s">
        <v>54</v>
      </c>
      <c r="C53" s="115"/>
      <c r="D53" s="115"/>
      <c r="E53" s="115"/>
      <c r="F53" s="116"/>
      <c r="G53" s="41" t="s">
        <v>18</v>
      </c>
      <c r="H53" s="42">
        <v>1</v>
      </c>
      <c r="I53" s="133" t="s">
        <v>71</v>
      </c>
    </row>
    <row r="54" spans="1:9" ht="28.8">
      <c r="A54" s="113"/>
      <c r="B54" s="120"/>
      <c r="C54" s="121"/>
      <c r="D54" s="121"/>
      <c r="E54" s="121"/>
      <c r="F54" s="122"/>
      <c r="G54" s="41" t="s">
        <v>36</v>
      </c>
      <c r="H54" s="42">
        <v>1</v>
      </c>
      <c r="I54" s="136" t="s">
        <v>79</v>
      </c>
    </row>
    <row r="55" spans="1:9">
      <c r="A55" s="19"/>
      <c r="G55" s="36"/>
      <c r="I55" s="30"/>
    </row>
    <row r="56" spans="1:9">
      <c r="A56" s="123" t="s">
        <v>70</v>
      </c>
      <c r="B56" s="124"/>
      <c r="C56" s="124"/>
      <c r="D56" s="124"/>
      <c r="E56" s="124"/>
      <c r="F56" s="124"/>
      <c r="G56" s="124"/>
      <c r="H56" s="124"/>
      <c r="I56" s="125"/>
    </row>
    <row r="57" spans="1:9" ht="15" thickBot="1">
      <c r="A57" s="20"/>
      <c r="B57" s="21"/>
      <c r="C57" s="21"/>
      <c r="D57" s="21"/>
      <c r="E57" s="21"/>
      <c r="F57" s="21"/>
      <c r="G57" s="57"/>
      <c r="H57" s="21"/>
      <c r="I57" s="32"/>
    </row>
    <row r="58" spans="1:9">
      <c r="G58" s="36"/>
    </row>
  </sheetData>
  <mergeCells count="21">
    <mergeCell ref="B48:F48"/>
    <mergeCell ref="A49:A50"/>
    <mergeCell ref="B49:F50"/>
    <mergeCell ref="A56:I56"/>
    <mergeCell ref="B28:F28"/>
    <mergeCell ref="A29:A36"/>
    <mergeCell ref="B29:F36"/>
    <mergeCell ref="B38:F38"/>
    <mergeCell ref="A39:A46"/>
    <mergeCell ref="B39:F46"/>
    <mergeCell ref="B52:F52"/>
    <mergeCell ref="A53:A54"/>
    <mergeCell ref="B53:F54"/>
    <mergeCell ref="A19:A26"/>
    <mergeCell ref="B19:F26"/>
    <mergeCell ref="A1:I1"/>
    <mergeCell ref="A2:I2"/>
    <mergeCell ref="B8:F8"/>
    <mergeCell ref="B18:F18"/>
    <mergeCell ref="A9:A16"/>
    <mergeCell ref="B9:F16"/>
  </mergeCell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Mapping</vt:lpstr>
      <vt:lpstr>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YOGESH POTDAR</cp:lastModifiedBy>
  <cp:lastPrinted>2024-03-28T04:20:20Z</cp:lastPrinted>
  <dcterms:created xsi:type="dcterms:W3CDTF">2024-03-07T09:43:00Z</dcterms:created>
  <dcterms:modified xsi:type="dcterms:W3CDTF">2025-01-11T17:43:44Z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F8A3E456848346C0BCBBDA81AD65CE37_12</vt:lpwstr>
  </property>
  <property fmtid="{D5CDD505-2E9C-101B-9397-08002B2CF9AE}" pid="3" name="KSOProductBuildVer">
    <vt:lpwstr>1033-12.2.0.13489</vt:lpwstr>
  </property>
</Properties>
</file>